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7400" windowHeight="10260"/>
  </bookViews>
  <sheets>
    <sheet name="ΑΚΙΝΗΤΟ" sheetId="24" r:id="rId1"/>
    <sheet name="ΚΤΙΡΙΑΚΑ" sheetId="2" r:id="rId2"/>
    <sheet name="ΔΑΠΑΝΕΣ ΕΞΟΠΛΙΣΜΟΥ" sheetId="4" r:id="rId3"/>
    <sheet name="ΓΕΝΙΚΕΣ ΔΑΠΑΝΕΣ" sheetId="10" r:id="rId4"/>
    <sheet name="ΔΙΑΜΟΡΦΩΣΗ ΧΩΡΩΝ" sheetId="17" r:id="rId5"/>
    <sheet name="ΑΠΟΘΗΚΕΣ" sheetId="27" r:id="rId6"/>
    <sheet name="ΑΓΟΡΑ ΟΧΗΜΑΤΩΝ " sheetId="37" r:id="rId7"/>
    <sheet name="ΠΡΟΒΟΛΗ" sheetId="18" r:id="rId8"/>
    <sheet name="ΠΡΑΣΙΝΟ - ΔΙΑΚΟΣΜΗΣΗ" sheetId="22" r:id="rId9"/>
    <sheet name="ΑΜΟΙΒΕΣ ΠΡΟΣΩΠΙΚΟΥ" sheetId="6" r:id="rId10"/>
    <sheet name="ΔΙΑΣΦΑΛΙΣΗ ΠΟΙΟΤΗΤΑΣ" sheetId="1" r:id="rId11"/>
    <sheet name="ΑΣΦΑΛΕΙΑ" sheetId="9" r:id="rId12"/>
    <sheet name="ΜΕΛΕΤΕΣ-ΕΠΙΧ. ΣΧΕΔΙΑ" sheetId="12" r:id="rId13"/>
    <sheet name="ΑΠΟΚΤΗΣΗ ΔΙΠΛ. ΕΥΡΕΣΙΤΕΧΝΙΑΣ" sheetId="8" r:id="rId14"/>
    <sheet name="ΟΚΩ" sheetId="19" r:id="rId15"/>
    <sheet name="ΣΥΣΤΑΣΗ ΦΟΡΕΑ" sheetId="20" r:id="rId16"/>
    <sheet name="ΣΥΝΕΡΓΑΣΙΕΣ" sheetId="25" r:id="rId17"/>
    <sheet name="ΠΙΛΟΤΙΚΗ ΔΟΚΙΜΗ" sheetId="26" r:id="rId18"/>
    <sheet name="ΔΑΠΑΝΕΣ ΜΕΤΑΦΟΡΑΣ ΓΝΩΣΗΣ" sheetId="13" r:id="rId19"/>
    <sheet name="ΞΥΛΕΙΑ" sheetId="21" r:id="rId20"/>
    <sheet name="ΑΝΤΙΚΑΤΑΣΤΑΣΗ ΓΕΩΡΓΩΝ" sheetId="11" r:id="rId21"/>
    <sheet name="ΖΩΑ" sheetId="23" r:id="rId2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9" i="2"/>
  <c r="H16" i="13" l="1"/>
  <c r="G16"/>
  <c r="F16"/>
  <c r="F15"/>
  <c r="G15" s="1"/>
  <c r="G14"/>
  <c r="F14"/>
  <c r="H14" s="1"/>
  <c r="F13"/>
  <c r="G13" s="1"/>
  <c r="G26" i="24"/>
  <c r="F26"/>
  <c r="H26" s="1"/>
  <c r="F25"/>
  <c r="G25" s="1"/>
  <c r="G24"/>
  <c r="F24"/>
  <c r="H24" s="1"/>
  <c r="F16"/>
  <c r="G15"/>
  <c r="F15"/>
  <c r="H15" s="1"/>
  <c r="F14"/>
  <c r="F44" i="4"/>
  <c r="G43"/>
  <c r="F43"/>
  <c r="H43" s="1"/>
  <c r="F42"/>
  <c r="F15" i="21"/>
  <c r="G14"/>
  <c r="F14"/>
  <c r="H14" s="1"/>
  <c r="F13"/>
  <c r="F35" i="4"/>
  <c r="G35" s="1"/>
  <c r="G34"/>
  <c r="F34"/>
  <c r="H34" s="1"/>
  <c r="F33"/>
  <c r="F36" s="1"/>
  <c r="F24"/>
  <c r="G24" s="1"/>
  <c r="F25"/>
  <c r="G25"/>
  <c r="H25" s="1"/>
  <c r="F26"/>
  <c r="G26" s="1"/>
  <c r="H26" s="1"/>
  <c r="F13"/>
  <c r="G13" s="1"/>
  <c r="F14"/>
  <c r="G14"/>
  <c r="H14" s="1"/>
  <c r="F15"/>
  <c r="G15" s="1"/>
  <c r="H15" s="1"/>
  <c r="F6" i="21"/>
  <c r="G5"/>
  <c r="F5"/>
  <c r="H5" s="1"/>
  <c r="F4"/>
  <c r="F17" i="17"/>
  <c r="G16"/>
  <c r="F16"/>
  <c r="H16" s="1"/>
  <c r="F15"/>
  <c r="F23" i="1"/>
  <c r="G23" s="1"/>
  <c r="F24"/>
  <c r="G24"/>
  <c r="H24" s="1"/>
  <c r="F25"/>
  <c r="G25" s="1"/>
  <c r="H25" s="1"/>
  <c r="F26"/>
  <c r="F14"/>
  <c r="G14" s="1"/>
  <c r="F15"/>
  <c r="G15"/>
  <c r="H15" s="1"/>
  <c r="F16"/>
  <c r="G16" s="1"/>
  <c r="H16" s="1"/>
  <c r="F17"/>
  <c r="F16" i="9"/>
  <c r="G15"/>
  <c r="F15"/>
  <c r="H15" s="1"/>
  <c r="F14"/>
  <c r="F33" i="12"/>
  <c r="G33" s="1"/>
  <c r="F34"/>
  <c r="G34"/>
  <c r="H34" s="1"/>
  <c r="F35"/>
  <c r="G35" s="1"/>
  <c r="H35" s="1"/>
  <c r="F36"/>
  <c r="F19" i="8"/>
  <c r="G18"/>
  <c r="F18"/>
  <c r="H18" s="1"/>
  <c r="F17"/>
  <c r="F26" i="12"/>
  <c r="F25"/>
  <c r="F24"/>
  <c r="F16" i="6"/>
  <c r="G16"/>
  <c r="H16" s="1"/>
  <c r="F17"/>
  <c r="G17" s="1"/>
  <c r="H17" s="1"/>
  <c r="F18"/>
  <c r="G18"/>
  <c r="H18" s="1"/>
  <c r="F19"/>
  <c r="F14" i="37"/>
  <c r="G14" s="1"/>
  <c r="F15"/>
  <c r="G15"/>
  <c r="H15" s="1"/>
  <c r="F16"/>
  <c r="G16" s="1"/>
  <c r="H16" s="1"/>
  <c r="F17"/>
  <c r="F16" i="12"/>
  <c r="F15"/>
  <c r="G15" s="1"/>
  <c r="F14"/>
  <c r="F6" i="37"/>
  <c r="F5"/>
  <c r="F4"/>
  <c r="H120" i="2"/>
  <c r="F6" i="27"/>
  <c r="G6" s="1"/>
  <c r="H6" s="1"/>
  <c r="F5"/>
  <c r="F4"/>
  <c r="F7" i="26"/>
  <c r="G7" s="1"/>
  <c r="H7" s="1"/>
  <c r="G6"/>
  <c r="H6" s="1"/>
  <c r="F6"/>
  <c r="F5"/>
  <c r="F7" i="25"/>
  <c r="F6"/>
  <c r="F5"/>
  <c r="F8" s="1"/>
  <c r="F6" i="24"/>
  <c r="G6" s="1"/>
  <c r="F5"/>
  <c r="G5" s="1"/>
  <c r="F4"/>
  <c r="F6" i="23"/>
  <c r="G6" s="1"/>
  <c r="H6" s="1"/>
  <c r="F5"/>
  <c r="G5" s="1"/>
  <c r="H5" s="1"/>
  <c r="F4"/>
  <c r="F6" i="22"/>
  <c r="F5"/>
  <c r="F4"/>
  <c r="F7" s="1"/>
  <c r="F6" i="20"/>
  <c r="F5"/>
  <c r="F4"/>
  <c r="F7" s="1"/>
  <c r="F6" i="19"/>
  <c r="G6" s="1"/>
  <c r="H6" s="1"/>
  <c r="F5"/>
  <c r="G5" s="1"/>
  <c r="H5" s="1"/>
  <c r="F4"/>
  <c r="F6" i="18"/>
  <c r="F5"/>
  <c r="F4"/>
  <c r="F7" s="1"/>
  <c r="F7" i="17"/>
  <c r="G7" s="1"/>
  <c r="H7" s="1"/>
  <c r="G6"/>
  <c r="H6" s="1"/>
  <c r="F6"/>
  <c r="F5"/>
  <c r="F6" i="13"/>
  <c r="F5"/>
  <c r="F4"/>
  <c r="F7" s="1"/>
  <c r="F6" i="12"/>
  <c r="G6" s="1"/>
  <c r="H6" s="1"/>
  <c r="F5"/>
  <c r="G5" s="1"/>
  <c r="H5" s="1"/>
  <c r="F4"/>
  <c r="F6" i="11"/>
  <c r="G6" s="1"/>
  <c r="H6" s="1"/>
  <c r="F5"/>
  <c r="G5" s="1"/>
  <c r="H5" s="1"/>
  <c r="F4"/>
  <c r="F6" i="10"/>
  <c r="F5"/>
  <c r="F4"/>
  <c r="F7" s="1"/>
  <c r="F6" i="9"/>
  <c r="G6" s="1"/>
  <c r="H6" s="1"/>
  <c r="F5"/>
  <c r="G5" s="1"/>
  <c r="H5" s="1"/>
  <c r="F4"/>
  <c r="F7" i="8"/>
  <c r="G7" s="1"/>
  <c r="H7" s="1"/>
  <c r="G6"/>
  <c r="H6" s="1"/>
  <c r="F6"/>
  <c r="F5"/>
  <c r="F6" i="6"/>
  <c r="G6" s="1"/>
  <c r="H6" s="1"/>
  <c r="F5"/>
  <c r="G5" s="1"/>
  <c r="H5" s="1"/>
  <c r="F4"/>
  <c r="F6" i="4"/>
  <c r="F5"/>
  <c r="F4"/>
  <c r="H13" i="13" l="1"/>
  <c r="H15"/>
  <c r="G27" i="24"/>
  <c r="H25"/>
  <c r="H27" s="1"/>
  <c r="F27"/>
  <c r="G14"/>
  <c r="G17" s="1"/>
  <c r="G16"/>
  <c r="H16" s="1"/>
  <c r="F17"/>
  <c r="G42" i="4"/>
  <c r="G45" s="1"/>
  <c r="G44"/>
  <c r="H44" s="1"/>
  <c r="F45"/>
  <c r="G13" i="21"/>
  <c r="G16" s="1"/>
  <c r="G15"/>
  <c r="H15" s="1"/>
  <c r="F16"/>
  <c r="H35" i="4"/>
  <c r="G33"/>
  <c r="G36" s="1"/>
  <c r="H24"/>
  <c r="H27" s="1"/>
  <c r="G27"/>
  <c r="F7"/>
  <c r="F27"/>
  <c r="H13"/>
  <c r="H16" s="1"/>
  <c r="G16"/>
  <c r="F16"/>
  <c r="G4" i="21"/>
  <c r="G7" s="1"/>
  <c r="G6"/>
  <c r="H6" s="1"/>
  <c r="F7"/>
  <c r="G15" i="17"/>
  <c r="G18" s="1"/>
  <c r="G17"/>
  <c r="H17" s="1"/>
  <c r="F18"/>
  <c r="H23" i="1"/>
  <c r="H26" s="1"/>
  <c r="G26"/>
  <c r="H14"/>
  <c r="H17" s="1"/>
  <c r="G17"/>
  <c r="G14" i="9"/>
  <c r="G17" s="1"/>
  <c r="G16"/>
  <c r="H16" s="1"/>
  <c r="F17"/>
  <c r="H33" i="12"/>
  <c r="H36" s="1"/>
  <c r="G36"/>
  <c r="G17" i="8"/>
  <c r="G20" s="1"/>
  <c r="G19"/>
  <c r="H19" s="1"/>
  <c r="F20"/>
  <c r="H15" i="12"/>
  <c r="G25"/>
  <c r="H25" s="1"/>
  <c r="G24"/>
  <c r="G26"/>
  <c r="H26" s="1"/>
  <c r="F27"/>
  <c r="H19" i="6"/>
  <c r="G19"/>
  <c r="H14" i="37"/>
  <c r="H17" s="1"/>
  <c r="G17"/>
  <c r="H5"/>
  <c r="G5"/>
  <c r="G14" i="12"/>
  <c r="G16"/>
  <c r="H16" s="1"/>
  <c r="F17"/>
  <c r="G4" i="37"/>
  <c r="G6"/>
  <c r="H6" s="1"/>
  <c r="F7"/>
  <c r="H121" i="2"/>
  <c r="H5" i="24"/>
  <c r="G5" i="27"/>
  <c r="H5" s="1"/>
  <c r="G4"/>
  <c r="G7" s="1"/>
  <c r="F7"/>
  <c r="G5" i="26"/>
  <c r="G8" s="1"/>
  <c r="F8"/>
  <c r="G7" i="25"/>
  <c r="H7" s="1"/>
  <c r="G6"/>
  <c r="H6" s="1"/>
  <c r="G5"/>
  <c r="H6" i="24"/>
  <c r="G4"/>
  <c r="G7" s="1"/>
  <c r="F7"/>
  <c r="G4" i="23"/>
  <c r="G7" s="1"/>
  <c r="F7"/>
  <c r="G6" i="22"/>
  <c r="H6" s="1"/>
  <c r="G5"/>
  <c r="H5" s="1"/>
  <c r="G4"/>
  <c r="G6" i="20"/>
  <c r="H6" s="1"/>
  <c r="G5"/>
  <c r="H5" s="1"/>
  <c r="G4"/>
  <c r="G4" i="19"/>
  <c r="G7" s="1"/>
  <c r="F7"/>
  <c r="G6" i="18"/>
  <c r="H6" s="1"/>
  <c r="G5"/>
  <c r="H5" s="1"/>
  <c r="G4"/>
  <c r="G5" i="17"/>
  <c r="G8" s="1"/>
  <c r="F8"/>
  <c r="G6" i="13"/>
  <c r="H6" s="1"/>
  <c r="G5"/>
  <c r="H5" s="1"/>
  <c r="G4"/>
  <c r="G4" i="12"/>
  <c r="G7" s="1"/>
  <c r="F7"/>
  <c r="G4" i="11"/>
  <c r="G7" s="1"/>
  <c r="F7"/>
  <c r="G6" i="10"/>
  <c r="H6" s="1"/>
  <c r="G5"/>
  <c r="H5" s="1"/>
  <c r="G4"/>
  <c r="G4" i="9"/>
  <c r="G7" s="1"/>
  <c r="F7"/>
  <c r="G5" i="8"/>
  <c r="G8" s="1"/>
  <c r="F8"/>
  <c r="G4" i="6"/>
  <c r="G7" s="1"/>
  <c r="F7"/>
  <c r="G6" i="4"/>
  <c r="H6" s="1"/>
  <c r="G5"/>
  <c r="H5" s="1"/>
  <c r="G4"/>
  <c r="F6" i="1"/>
  <c r="F5"/>
  <c r="F4"/>
  <c r="F7" s="1"/>
  <c r="H14" i="24" l="1"/>
  <c r="H17" s="1"/>
  <c r="H42" i="4"/>
  <c r="H45" s="1"/>
  <c r="H13" i="21"/>
  <c r="H16" s="1"/>
  <c r="H33" i="4"/>
  <c r="H36" s="1"/>
  <c r="H4" i="21"/>
  <c r="H7" s="1"/>
  <c r="H15" i="17"/>
  <c r="H18" s="1"/>
  <c r="H14" i="9"/>
  <c r="H17" s="1"/>
  <c r="H17" i="8"/>
  <c r="H20" s="1"/>
  <c r="G17" i="12"/>
  <c r="G27"/>
  <c r="H24"/>
  <c r="H27" s="1"/>
  <c r="G7" i="37"/>
  <c r="H14" i="12"/>
  <c r="H17" s="1"/>
  <c r="H4" i="37"/>
  <c r="H7" s="1"/>
  <c r="H4" i="27"/>
  <c r="H7" s="1"/>
  <c r="H5" i="26"/>
  <c r="H8" s="1"/>
  <c r="G8" i="25"/>
  <c r="H5"/>
  <c r="H8" s="1"/>
  <c r="H4" i="24"/>
  <c r="H7" s="1"/>
  <c r="H4" i="23"/>
  <c r="H7" s="1"/>
  <c r="G7" i="22"/>
  <c r="H4"/>
  <c r="H7" s="1"/>
  <c r="G7" i="20"/>
  <c r="H4"/>
  <c r="H7" s="1"/>
  <c r="H4" i="19"/>
  <c r="H7" s="1"/>
  <c r="G7" i="18"/>
  <c r="H4"/>
  <c r="H7" s="1"/>
  <c r="H5" i="17"/>
  <c r="H8" s="1"/>
  <c r="G7" i="13"/>
  <c r="H4"/>
  <c r="H7" s="1"/>
  <c r="H4" i="12"/>
  <c r="H7" s="1"/>
  <c r="H4" i="11"/>
  <c r="H7" s="1"/>
  <c r="G7" i="10"/>
  <c r="H4"/>
  <c r="H7" s="1"/>
  <c r="H4" i="9"/>
  <c r="H7" s="1"/>
  <c r="H5" i="8"/>
  <c r="H8" s="1"/>
  <c r="H4" i="6"/>
  <c r="H7" s="1"/>
  <c r="G7" i="4"/>
  <c r="H4"/>
  <c r="H7" s="1"/>
  <c r="G6" i="1"/>
  <c r="H6" s="1"/>
  <c r="G5"/>
  <c r="H5" s="1"/>
  <c r="G4"/>
  <c r="G7" l="1"/>
  <c r="H4"/>
  <c r="H7" s="1"/>
</calcChain>
</file>

<file path=xl/sharedStrings.xml><?xml version="1.0" encoding="utf-8"?>
<sst xmlns="http://schemas.openxmlformats.org/spreadsheetml/2006/main" count="775" uniqueCount="334">
  <si>
    <t>Α/Α</t>
  </si>
  <si>
    <t xml:space="preserve">ΠΟΣΟΤΗΤΑ </t>
  </si>
  <si>
    <t>ΤΙΜΗ ΜΟΝΑΔΑΣ</t>
  </si>
  <si>
    <t>ΚΟΣΤΟΣ</t>
  </si>
  <si>
    <t>ΦΠΑ</t>
  </si>
  <si>
    <t>ΣΥΝΟΛΙΚΟ ΚΟΣΤΟΣ</t>
  </si>
  <si>
    <t>ΣΥΝΟΛΟ</t>
  </si>
  <si>
    <t>ΟΜΑΔΑ ΕΡΓΑΣΙΩΝ</t>
  </si>
  <si>
    <t>ΕΙΔΟΣ ΕΡΓΑΣΙΑΣ</t>
  </si>
  <si>
    <t>Μ.Μ.</t>
  </si>
  <si>
    <t>ΤΙΜΗ ΜΟΝΑΔΟΣ</t>
  </si>
  <si>
    <t>ΠΟΣΟΤΗΤΑ</t>
  </si>
  <si>
    <t>ΟΜΑΔΑ Α</t>
  </si>
  <si>
    <t>Υ.01</t>
  </si>
  <si>
    <t>Ισοπεδώσεις-Διαμορφώσεις</t>
  </si>
  <si>
    <t>Υ.02</t>
  </si>
  <si>
    <t>Υ.03</t>
  </si>
  <si>
    <t>Υ.04</t>
  </si>
  <si>
    <t>Υ.05</t>
  </si>
  <si>
    <t>ΟΜΑΔΑ Β</t>
  </si>
  <si>
    <t>ΠΕΡΙΒΑΛΛΩΝ ΧΩΡΟΣ</t>
  </si>
  <si>
    <t>ΠΧ.01</t>
  </si>
  <si>
    <t>μ</t>
  </si>
  <si>
    <t>ΠΧ.02</t>
  </si>
  <si>
    <t>ΠΧ.03</t>
  </si>
  <si>
    <t>ΠΧ.04</t>
  </si>
  <si>
    <t>ΠΧ.05</t>
  </si>
  <si>
    <t>Χώρος πρασίνου *</t>
  </si>
  <si>
    <t>ΠΧ.06</t>
  </si>
  <si>
    <t>ΟΜΑΔΑ Γ</t>
  </si>
  <si>
    <t>ΧΩΜΑΤΟΥΡΓΙΚΑ</t>
  </si>
  <si>
    <t>01.01</t>
  </si>
  <si>
    <t>01.03</t>
  </si>
  <si>
    <t>01.04</t>
  </si>
  <si>
    <t>τεμ</t>
  </si>
  <si>
    <t>03.01</t>
  </si>
  <si>
    <t>03.02</t>
  </si>
  <si>
    <t>03.03</t>
  </si>
  <si>
    <t>03.04</t>
  </si>
  <si>
    <t>Εξισωτικές στρώσεις (μέχρι 15εκ.)</t>
  </si>
  <si>
    <t>03.05</t>
  </si>
  <si>
    <t>Επιφάνειες εμφανους σκυροδέματος</t>
  </si>
  <si>
    <t>03.06</t>
  </si>
  <si>
    <t>Σενάζ δρομικά</t>
  </si>
  <si>
    <t>μ.μ.</t>
  </si>
  <si>
    <t>Σενάζ μπατικά</t>
  </si>
  <si>
    <t>ΟΜΑΔΑ Δ</t>
  </si>
  <si>
    <t>04.01</t>
  </si>
  <si>
    <t>04.02</t>
  </si>
  <si>
    <t>04.03</t>
  </si>
  <si>
    <t>04.04</t>
  </si>
  <si>
    <t>Πλινθοδομές δρομικές</t>
  </si>
  <si>
    <t>04.05</t>
  </si>
  <si>
    <t>04.06</t>
  </si>
  <si>
    <t>Πλινθοδομές μπατικές</t>
  </si>
  <si>
    <t>04.08</t>
  </si>
  <si>
    <t>Τοίχοι γυψοσανίδων απλοί</t>
  </si>
  <si>
    <t>04.09</t>
  </si>
  <si>
    <t>04.10</t>
  </si>
  <si>
    <t>Τοίχοι γυψοσανίδων με 2 γύψους ανά πλευρά</t>
  </si>
  <si>
    <t>Τοίχοι γυψοσανίδων απλοί (ανθυγρή γυψ/δα)</t>
  </si>
  <si>
    <t>Τοίχοι γυψοσανίδων απο 2 πλευρές  (ανθυγρή γυψ/δα)</t>
  </si>
  <si>
    <t>ΕΠΙΧΡΙΣΜΑΤΑ</t>
  </si>
  <si>
    <t>05.01</t>
  </si>
  <si>
    <t>Αβεστοκονιάματα τριπτά</t>
  </si>
  <si>
    <t>05.02</t>
  </si>
  <si>
    <t>Αβεστοκονιάματα τριπτά (με kourasanit)</t>
  </si>
  <si>
    <t>05.04</t>
  </si>
  <si>
    <t>Ετοιμο επίχρισμα</t>
  </si>
  <si>
    <t>05.05</t>
  </si>
  <si>
    <t>ΕΠΕΝΔΥΣΕΙΣ ΤΟΙΧΩΝ</t>
  </si>
  <si>
    <t>06.01</t>
  </si>
  <si>
    <t>Με πλακίδια πορσελάνης</t>
  </si>
  <si>
    <t>06.02</t>
  </si>
  <si>
    <t>Με πατητή τσιμεντοκονία</t>
  </si>
  <si>
    <t>06.03</t>
  </si>
  <si>
    <t>Με λίθινες πλάκες</t>
  </si>
  <si>
    <t>06.04</t>
  </si>
  <si>
    <t>Με ορθογωνισμένες πλάκες</t>
  </si>
  <si>
    <t>06.05</t>
  </si>
  <si>
    <t>06.06</t>
  </si>
  <si>
    <t>Ξύλινα διαζώματα αργολιθοδομών με βερνικόχρωμα</t>
  </si>
  <si>
    <t>μ.μ</t>
  </si>
  <si>
    <t>ΣΤΡΩΣΕΙΣ   ΔΑΠΕΔΩΝ</t>
  </si>
  <si>
    <t>07.01</t>
  </si>
  <si>
    <t>Με χονδρόπλ.ακανον.πάχους</t>
  </si>
  <si>
    <t>07.02</t>
  </si>
  <si>
    <t>Με λίθινες πλάκες (καρύστ. κλπ)</t>
  </si>
  <si>
    <t>07.04</t>
  </si>
  <si>
    <t>Με πλάκες μαρμάρου (γρανίτης)</t>
  </si>
  <si>
    <t>07.05</t>
  </si>
  <si>
    <t>07.06</t>
  </si>
  <si>
    <t>07.07</t>
  </si>
  <si>
    <t xml:space="preserve">Με λωρίδες σουηδικής ξυλείας </t>
  </si>
  <si>
    <t>07.08</t>
  </si>
  <si>
    <t>07.09</t>
  </si>
  <si>
    <t>Με λωρίδες δρυός</t>
  </si>
  <si>
    <t>07.10</t>
  </si>
  <si>
    <t>Δάπεδο ραμποτε με ξύλο καστανιάς πλήρες</t>
  </si>
  <si>
    <t>07.11</t>
  </si>
  <si>
    <t>Βιομηχανικό δάπεδο</t>
  </si>
  <si>
    <t>ΟΜΑΔΑ Ε</t>
  </si>
  <si>
    <t>08.01</t>
  </si>
  <si>
    <t>08.02</t>
  </si>
  <si>
    <t>08.03</t>
  </si>
  <si>
    <t>08.04</t>
  </si>
  <si>
    <t>08.05</t>
  </si>
  <si>
    <t>08.06</t>
  </si>
  <si>
    <t>08.07</t>
  </si>
  <si>
    <t>08.08</t>
  </si>
  <si>
    <t xml:space="preserve">Σκούρα από σουηδική ξυλεία </t>
  </si>
  <si>
    <t>08.09</t>
  </si>
  <si>
    <t>Σιδερένιες πόρτες</t>
  </si>
  <si>
    <t>08.10</t>
  </si>
  <si>
    <t>Σιδερένια παράθυρα</t>
  </si>
  <si>
    <t>08.11</t>
  </si>
  <si>
    <t>08.12</t>
  </si>
  <si>
    <t>08.13</t>
  </si>
  <si>
    <t>08.14</t>
  </si>
  <si>
    <t>08.15</t>
  </si>
  <si>
    <t>08.16</t>
  </si>
  <si>
    <t>Μονόφυλλη πυράντοχη πόρτα Τ30 εως Τ90 πλήρως εξοπλισ.</t>
  </si>
  <si>
    <t>ΝΤΟΥΛΑΠΕΣ</t>
  </si>
  <si>
    <t>09.01</t>
  </si>
  <si>
    <t>Ντουλάπες κοινές (υπνοδωματ)</t>
  </si>
  <si>
    <t>09.02</t>
  </si>
  <si>
    <t>09.03</t>
  </si>
  <si>
    <t>Ντουλάπια κουζίνας κοινά</t>
  </si>
  <si>
    <t>09.04</t>
  </si>
  <si>
    <t>Ντουλάπια κουζίνας από συμπαγή ξυλεία</t>
  </si>
  <si>
    <t>ΜΟΝΩΣΕΙΣ ΣΤΕΓΑΝΩΣΕΙΣ</t>
  </si>
  <si>
    <t>10.01</t>
  </si>
  <si>
    <t>10.02</t>
  </si>
  <si>
    <t>10.03</t>
  </si>
  <si>
    <t>Υγρομόνωση τοιχείων υπογείου</t>
  </si>
  <si>
    <t>10.04</t>
  </si>
  <si>
    <t>Υγρομόνωση δαπέδων επι εδάφους</t>
  </si>
  <si>
    <t>10.05</t>
  </si>
  <si>
    <t>Θερμοπρόσοψη εξ. Επιφανειών (πάχους μέχρι 7 εκ.)</t>
  </si>
  <si>
    <t>ΟΜΑΔΑ ΣΤ</t>
  </si>
  <si>
    <t>ΜΑΡΜΑΡΙΚΑ</t>
  </si>
  <si>
    <t>11.01</t>
  </si>
  <si>
    <t xml:space="preserve">Κατώφλια,επίστρωση στηθαίων ποδιές παραθ. μπαλκονιών </t>
  </si>
  <si>
    <t>11.02</t>
  </si>
  <si>
    <t>ΚΛΙΜΑΚΕΣ</t>
  </si>
  <si>
    <t>12.01</t>
  </si>
  <si>
    <t>12.02</t>
  </si>
  <si>
    <t>ΨΕΥΔΟΡΟΦΕΣ</t>
  </si>
  <si>
    <t>14.01</t>
  </si>
  <si>
    <t>Από γυψοσανίδες</t>
  </si>
  <si>
    <t>14.02</t>
  </si>
  <si>
    <t>Από γυψοσανίδες ανθυγρές</t>
  </si>
  <si>
    <t>Από πλάκες ορυκτών ινών σε μεταλλικό σκελετό</t>
  </si>
  <si>
    <t>ΕΠΙΚΑΛΥΨΕΙΣ</t>
  </si>
  <si>
    <t>15.01</t>
  </si>
  <si>
    <t>15.02</t>
  </si>
  <si>
    <t>Ξύλινη στέγη αυτοφερόμενη με κεραμίδια</t>
  </si>
  <si>
    <t>15.03</t>
  </si>
  <si>
    <t>ΣΤΗΘΑΙΑ</t>
  </si>
  <si>
    <t>16.01</t>
  </si>
  <si>
    <t>16.02</t>
  </si>
  <si>
    <t>16.03</t>
  </si>
  <si>
    <t>Από κιγκλίδωμα σιδερένιο</t>
  </si>
  <si>
    <t>16.04</t>
  </si>
  <si>
    <t>Από κιγκλίδωμα αλουμινίου</t>
  </si>
  <si>
    <t>Από κιγκλίδωμα ινοξ με τζάμι σεκιουριτ</t>
  </si>
  <si>
    <t>Από κιγκλίδωμα ξύλινο</t>
  </si>
  <si>
    <t>ΧΡΩΜΑΤΙΣΜΟΙ</t>
  </si>
  <si>
    <t>Πλαστικά επί τοίχου</t>
  </si>
  <si>
    <t>Πλαστικά σπατουλαριστά</t>
  </si>
  <si>
    <t>Τσιμεντοχρώματα</t>
  </si>
  <si>
    <t xml:space="preserve">Βερνικοχρωματισμός ξύλινων επιφανειών </t>
  </si>
  <si>
    <t>ΔΙΑΦΟΡΕΣ ΟΙΚΟΔ/ΚΕΣ ΕΡΓΑΣΙΕΣ</t>
  </si>
  <si>
    <t>αποκ</t>
  </si>
  <si>
    <t>Τζάκι ενεργειακό</t>
  </si>
  <si>
    <t>ΟΜΑΔΑ Ζ</t>
  </si>
  <si>
    <t>19.04</t>
  </si>
  <si>
    <t>19.05.1</t>
  </si>
  <si>
    <t>19.05.2</t>
  </si>
  <si>
    <t>19.07</t>
  </si>
  <si>
    <t>19.08</t>
  </si>
  <si>
    <t>Σέτ WC (νεροχύτης, μπαταρίες διπλής ροής, λεκάνη, καζανάκι εξοικ. νερού)</t>
  </si>
  <si>
    <t>19.09</t>
  </si>
  <si>
    <t>20.01</t>
  </si>
  <si>
    <t>20.02</t>
  </si>
  <si>
    <t>Στασ</t>
  </si>
  <si>
    <t>20.03</t>
  </si>
  <si>
    <t>ΟΜΑΔΑ Η</t>
  </si>
  <si>
    <t>ΜΕΤΑΛΛΙΚΗ  ΚΑΤΑΣΚΕΥΗ</t>
  </si>
  <si>
    <t>21.01</t>
  </si>
  <si>
    <t>21.02</t>
  </si>
  <si>
    <t>Πάνελ με μόνωση * (για 50mm)</t>
  </si>
  <si>
    <t>μ2</t>
  </si>
  <si>
    <t>21.03</t>
  </si>
  <si>
    <t>ΣΥΝΟΛΟ ΜΕ ΦΠΑ</t>
  </si>
  <si>
    <t>ΠΕΡΙΓΡΑΦΗ ΔΑΠΑΝΗΣ</t>
  </si>
  <si>
    <t>Μ.Μ. (τεμ.)</t>
  </si>
  <si>
    <t xml:space="preserve">Μ.Μ. </t>
  </si>
  <si>
    <t>Μονάδα Μέτρησης (Μ.Μ.)</t>
  </si>
  <si>
    <t xml:space="preserve">ΣΥΝΟΛΟ </t>
  </si>
  <si>
    <t>ΚΟΥΦΩΜΑΤΑ</t>
  </si>
  <si>
    <t>ΠΕΡΙΓΡΑΦΗ ΕΞΟΠΛΙΣΜΟΥ (Είδος, τύπος, τεχνικά χαρακτηριστικά)</t>
  </si>
  <si>
    <t xml:space="preserve">ΚΑΤΗΓΟΡΙΑ ΔΑΠΑΝΗΣ </t>
  </si>
  <si>
    <t>ΜΟΝΑΔΑ ΜΕΤΡΗΣΗΣ</t>
  </si>
  <si>
    <t>ΕΡΓΑ ΥΠΟΔΟΜΗΣ</t>
  </si>
  <si>
    <t>Σύνδεσημεδίκτυο ΔΕΗ *</t>
  </si>
  <si>
    <t>Σύνδεσημεδίκτυο ΟΤΕ *</t>
  </si>
  <si>
    <t>Σύνδεσημεδίκτυούδρευσης *</t>
  </si>
  <si>
    <t>Σύνδεσημεδίκτυο αποχέτευσης *</t>
  </si>
  <si>
    <t>Εσωτερικήοδοποιία (ασφαλτος 10εκ)</t>
  </si>
  <si>
    <t>Γενικές εκσκαφές γαιώδεις - ημιβραχώδεις</t>
  </si>
  <si>
    <t>Γενικέςεκσκαφές βραχώδεις</t>
  </si>
  <si>
    <t>Ειδικές επιχώσεις</t>
  </si>
  <si>
    <t>ΣΚΥΡΟΔΕΜΑΤΑ (συμπεριλαμβάνεται η δαπάνη πρόμήθειας και τοποθέτησης: καλουπώματος, σιδερώματος, σκυροδέματος, άντλησης , εργοδοτικές εισφορές/μ3)</t>
  </si>
  <si>
    <t>Οπλισμένο σκυρόδεμα</t>
  </si>
  <si>
    <t>Άοπλο σκυρόδεμα δαπέδων (Gros Beton)</t>
  </si>
  <si>
    <t>ΤΟΙΧΟΠΟΙΪΕΣ (συμπεριλαμβάνεται η δαπάνη προμήθειας και τοποθέτησης των υλικών, εργατική δαπάνη και  εργοδοτικές εισφορές /μ3)</t>
  </si>
  <si>
    <t>Λιθοδομές με κοινούς λίθους</t>
  </si>
  <si>
    <t>Λιθοδομές με λαξευτούς λίθους</t>
  </si>
  <si>
    <t>Τοίχοιγυψοσανίδων απο 2 πλευρές</t>
  </si>
  <si>
    <t>Αρμολογήματα ακατέργαστων όψεων λιθοδομών</t>
  </si>
  <si>
    <t>Με πλάκες μαρμάρου</t>
  </si>
  <si>
    <t>Με πλακίδια κεραμικά ή πορσελάνης</t>
  </si>
  <si>
    <t>Λαμινέιτ</t>
  </si>
  <si>
    <t>07.12</t>
  </si>
  <si>
    <t>Bιτρίνες αλουμινίου</t>
  </si>
  <si>
    <t>Υαλοστάσια  αλουμινίου με θερμοδιακοπή *</t>
  </si>
  <si>
    <t>Δίφυλλη πυράντοχηπότρα Τ30 εως Τ90 πλήρως εξοπλισμένη</t>
  </si>
  <si>
    <t>Μαρμαρο επένδυση βαθμίδος</t>
  </si>
  <si>
    <t>Κεραμοσκεπή με φουρούσιαεδραζόμενη σε πλακασκυροδεμ.</t>
  </si>
  <si>
    <t>Από οπλισμένοσκυρόδεμα</t>
  </si>
  <si>
    <t>15.04</t>
  </si>
  <si>
    <t>15.05</t>
  </si>
  <si>
    <t>15.06</t>
  </si>
  <si>
    <t>Από κιγκλίδωμα ινοξ</t>
  </si>
  <si>
    <t>Τζάκιμε καπνοδόχο (κτιστό)</t>
  </si>
  <si>
    <t>ΗΛΕΚΤΡΟΜΗΧΑΝΟΛΟΓΙΚΕΣ ΕΓΚΑΤΑΣΤΑΣΕΙΣ  Α) ΥΔΡΑΥΛΙΚΕΣ  Β) ΘΕΡΜΑΝΣΗ ΚΛΙΜΑΤΙΣΜΟΣ   Γ) ΗΛΕΚΤΡ/ΚΕΣ   Δ) ΕΙΔΗ ΥΓΙΕΙΝΗΣ</t>
  </si>
  <si>
    <t>Ηλιακός συλλέκτης</t>
  </si>
  <si>
    <t>ΕΙΔΙΚΕΣ ΕΓΚΑΤΑΣΤΑΣΕΙΣ       Α) ΑΝΕΛΚΥΣΤΗΡΕΣ                  Β) ΕΓΚ/ΣΕΙΣ ΑΜΕΑ</t>
  </si>
  <si>
    <r>
      <t xml:space="preserve">ΠΡΟΥΠΟΛΟΓΙΣΜΟΣ ΚΤΙΡΙΑΚΩΝ ΕΡΓΑΣΙΩΝ                                                                                                                                           </t>
    </r>
    <r>
      <rPr>
        <b/>
        <sz val="11"/>
        <color theme="3" tint="-0.249977111117893"/>
        <rFont val="Calibri"/>
        <family val="2"/>
        <charset val="161"/>
        <scheme val="minor"/>
      </rPr>
      <t>(σύμφωνα με τον συνημμένο Πίνακα Τιμών Μονάδος Κατασκευών)</t>
    </r>
  </si>
  <si>
    <t>Αγορά (συμπεριλαμβανομένης της μεταφοράς και εγκατάστασης) εξοπλισμού και εξοπλισμού εργαστηρίων απαραίτητου για την λειτουργία της επένδυσης</t>
  </si>
  <si>
    <t>Αγορά καινούργιων οχημάτων</t>
  </si>
  <si>
    <t>Αγορά οχημάτων ειδικού τύπου</t>
  </si>
  <si>
    <t>Αμοιβές προσωπικού</t>
  </si>
  <si>
    <t>Ανθρωποημέρες προσωπικού που σχετίζονται με την πιλοτική λειτουργία και τις λοιπές δραστηριότητες που αφορούν στην υλοποίηση του έργου/επιχειρηματικού σχεδίου</t>
  </si>
  <si>
    <t>Απόκτηση διπλωμάτων ευρεσιτεχνίας</t>
  </si>
  <si>
    <t>Απόκτηση πιστοποιητικών διασφάλισης ποιότητας</t>
  </si>
  <si>
    <t>Ασφαλιστήριο συμβόλαιο κατά παντός κινδύνου</t>
  </si>
  <si>
    <t>Γενικές δαπάνες συνδεόμενες με τις εγκαταστάσεις και τον εξοπλισμό της μονάδας</t>
  </si>
  <si>
    <t>Δαπάνες αντικατάστασης των γεωργών στην εκμετάλλευση</t>
  </si>
  <si>
    <t>Δαπάνες για μελέτες – επιχειρηματικά σχέδια</t>
  </si>
  <si>
    <t>Δαπάνες για την εξεύρεση των εταίρων προκειμένου να καθορίσουν το επιχειρηματικό τους σχέδιο</t>
  </si>
  <si>
    <t xml:space="preserve">Δαπάνες διοργάνωσης και εκτέλεσης ενεργειών μεταφοράς γνώσεων, ενημέρωσης και επίδειξης </t>
  </si>
  <si>
    <t>Δαπάνες ειδικού εξοπλισμού</t>
  </si>
  <si>
    <t>Δαπάνες εκπόνησης σχεδίων διαχείρισης δασών ή ισοδύναμων μέσων, διαχειριστικές εκθέσεις, πίνακες υλοτομίας</t>
  </si>
  <si>
    <t>Δαπάνες εξοπλισμού επιχείρησης όπως αγορά fax, τηλεφωνικών εγκαταστάσεων, δικτύων ενδοεπικοινωνίας, ηλεκτρονικών υπολογιστών, λογισμικών, περιφερειακών μηχανημάτων και φωτοτυπικών</t>
  </si>
  <si>
    <t>Δαπάνες απόκτησης ή ανάπτυξης λογισμικού, απόκτησης διπλωμάτων ευρεσιτεχνίας, αδειών, δικαιωμάτων διανοητικής ιδιοκτησίας, εμπορικών σημάτων, δημιουργίας αναγνωρίσιμου σήματος (ετικέτας) του προϊόντος, έρευνας αγοράς για τη διαμόρφωση της εικόνας του προϊόντος (συσκευασία, σήμανση)</t>
  </si>
  <si>
    <t>Δαπάνες πιστοποίησης προέλευσης ξυλείας, συστημάτων δέουσας επιμέλειας, λογισμικού παρακολούθησης δασών και εμπορικών σημάτων</t>
  </si>
  <si>
    <t>Δαπάνες που σχετίζονται με την διαμόρφωση χώρων προβολής, δοκιμής των προϊόντων της επιχείρησης καθώς και του αντίστοιχου εξοπλισμού</t>
  </si>
  <si>
    <t>Δαπάνες προβολής, όπως ιστοσελίδα, έντυπα, διαφήμιση και συμμετοχή σε εκθέσεις</t>
  </si>
  <si>
    <t>Δαπάνες προώθησης των αποτελεσμάτων του επιχειρηματικού σχεδίου</t>
  </si>
  <si>
    <t>Δαπάνες σύνδεσης με Οργανισμούς Κοινής Ωφέλειας (ΟΚΩ)</t>
  </si>
  <si>
    <t>Δαπάνες σύστασης και οργάνωσης φορέα</t>
  </si>
  <si>
    <t>Δαπάνες συστημάτων ασφαλείας εγκαταστάσεων, συστημάτων πυροσβεστικής προστασίας εγκαταστάσεων</t>
  </si>
  <si>
    <t>Δημιουργία κοινών εργαστηρίων ποιοτικού ελέγχου των προϊόντων ή των πρώτων υλών, εξοπλισμός εξασφάλισης ποιότητας</t>
  </si>
  <si>
    <t>Ειδικές διαμορφώσεις χώρων</t>
  </si>
  <si>
    <t xml:space="preserve">Δαπάνες εξοπλισμού αναψυχής πελατών και συγκεκριμένα αναπαραγωγής ήχου και εικόνας </t>
  </si>
  <si>
    <t>Εξοπλισμός για αξιοποίηση υπολειμμάτων ξυλείας</t>
  </si>
  <si>
    <t xml:space="preserve">Εργαλεία υλοτομίας, αποφλοίωσης, τεμαχισμού, αποκομιδής και μεταφοράς και λοιπά ειδικά εργαλεία </t>
  </si>
  <si>
    <t>Ζώα σύρσης και φόρτου</t>
  </si>
  <si>
    <t>Αγορά συγκροτήματος ψυχρής έκθλιψης Ελαιολάδου</t>
  </si>
  <si>
    <t>Aγορά, κατασκευή ή βελτίωση ακινήτου</t>
  </si>
  <si>
    <t>Δαπάνες κατασκευής οικίσκου – αποθήκης (μέχρι 40 τ.μ) για επενδύσεις τουριστικών καταλυμάτων</t>
  </si>
  <si>
    <t>Κατασκευή οικίσκου ή συγκεκριμένου χώρου για τις ανάγκες φύλαξης της πράξης μέχρι επιφάνειας είκοσι τετραγωνικών μέτρων (20 τ.μ.)</t>
  </si>
  <si>
    <t>Λειτουργικές δαπάνες που προκύπτουν από την οργάνωση της μορφής συνεργασίας, το συντονισμό της και την προετοιμασία του επιχειρηματικού σχεδίου</t>
  </si>
  <si>
    <t>Οδοιπορικά, οι δαπάνες διαμονής και οι ημερήσιες δαπάνες των συμμετεχόντων</t>
  </si>
  <si>
    <t>Κόστος χρήσης μηχανημάτων ή μίσθωση αυτών, εδαφών και λοιπών παγίων για την αναπτυξη πιλοτική δοκιμή των αποτελεσμάτων της πράξης</t>
  </si>
  <si>
    <t>Χώροι αποθήκευσης</t>
  </si>
  <si>
    <t>Η κατασκευή κτιρίου θα πρέπει να σχετίζεται και με το φύλλο "Κτηριακά"  (βάσει του Πίνακα Τιμών Μονάδος Κατασκευών)</t>
  </si>
  <si>
    <t xml:space="preserve">ΠΕΡΙΓΡΑΦΗ ΕΞΟΠΛΙΣΜΟΥ </t>
  </si>
  <si>
    <t>Έργα πρασίνου (δενδροφυτεύσεις, γκαζόν, κ.λπ.), έργα διακόσμησης</t>
  </si>
  <si>
    <t xml:space="preserve">ΠΕΡΙΓΡΑΦΗ ΔΑΠΑΝΗΣ </t>
  </si>
  <si>
    <t>ΠΕΡΙΓΡΑΦΗ ΕΞΟΠΛΙΣΜΟΥ</t>
  </si>
  <si>
    <r>
      <t>μ</t>
    </r>
    <r>
      <rPr>
        <vertAlign val="superscript"/>
        <sz val="11"/>
        <rFont val="Calibri"/>
        <family val="2"/>
        <charset val="161"/>
        <scheme val="minor"/>
      </rPr>
      <t>2</t>
    </r>
  </si>
  <si>
    <t>Περίφραξη (θεμέλιο και τοιχείο κιγκλίδωμα ύψους 1,20μ.)</t>
  </si>
  <si>
    <t>Περίφραξη πάσαλοι με συρματόπλεγμα ύψους 1,80 μ.</t>
  </si>
  <si>
    <t>ααποκ</t>
  </si>
  <si>
    <t>Σύστημα άρδευσης (μπεκ και νεροσταλλάκτες)</t>
  </si>
  <si>
    <t>Βόθρος</t>
  </si>
  <si>
    <r>
      <t>μ</t>
    </r>
    <r>
      <rPr>
        <vertAlign val="superscript"/>
        <sz val="11"/>
        <rFont val="Calibri"/>
        <family val="2"/>
        <charset val="161"/>
        <scheme val="minor"/>
      </rPr>
      <t>3</t>
    </r>
  </si>
  <si>
    <t>01.02</t>
  </si>
  <si>
    <t>Επιχώσεις με προιόντα εκσκαφής</t>
  </si>
  <si>
    <t>Σοβατεπί</t>
  </si>
  <si>
    <t>Πόρτες Εσωτερικές</t>
  </si>
  <si>
    <t>Ανοιγόμενα κουφώματα αλουμινίου (χωρίς ρολό) με σίτα *</t>
  </si>
  <si>
    <t>Ανοιγόμενα κουφώματα αλουμινίου (με ρολό)  με σίτα *</t>
  </si>
  <si>
    <t>Ανοιγόμενα κουφώματα συνθετικά PVC (χωρίς ρολό) με σίτα *</t>
  </si>
  <si>
    <t>Ανοιγόμενα κουφώματα συνθετικά PVC (με ρολό) με σίτα *</t>
  </si>
  <si>
    <t xml:space="preserve">Σκούρα (παραδοσιακά) αλουμινίου </t>
  </si>
  <si>
    <t xml:space="preserve">Σκούρα (παραδοσιακά) συνθετικά PVC </t>
  </si>
  <si>
    <t>Βιομηχανικό ρολό Ρολό αλουμινίου με μόνωση</t>
  </si>
  <si>
    <t>Γκαραζόπορτα</t>
  </si>
  <si>
    <r>
      <t>μ</t>
    </r>
    <r>
      <rPr>
        <vertAlign val="superscript"/>
        <sz val="11"/>
        <rFont val="Calibri"/>
        <family val="2"/>
        <charset val="161"/>
        <scheme val="minor"/>
      </rPr>
      <t>2</t>
    </r>
    <r>
      <rPr>
        <sz val="11"/>
        <rFont val="Calibri"/>
        <family val="2"/>
        <charset val="161"/>
        <scheme val="minor"/>
      </rPr>
      <t>οψης</t>
    </r>
  </si>
  <si>
    <t>Πάγκος Κουζίνας Αδιάβροχος NOBOΠAN</t>
  </si>
  <si>
    <t>Yγρομόνωση δώματος</t>
  </si>
  <si>
    <t>Θερμομόνωση Δώματος</t>
  </si>
  <si>
    <t>Βαθμίδες και πλατύ σκαλα εκ ξυλείας δρυός*</t>
  </si>
  <si>
    <t>Ξύλινη επένδυση βαθμίδας πλήρης*</t>
  </si>
  <si>
    <t>13.01</t>
  </si>
  <si>
    <t>13.02</t>
  </si>
  <si>
    <t>13.03</t>
  </si>
  <si>
    <t>17.01</t>
  </si>
  <si>
    <t>17.02</t>
  </si>
  <si>
    <t>17.03</t>
  </si>
  <si>
    <t>Συστήματα σκίασης τέντες *</t>
  </si>
  <si>
    <t>19.01</t>
  </si>
  <si>
    <t>Υδρευση - αποχέτευση κουζίνας λουτρού-wc *</t>
  </si>
  <si>
    <t>19.02</t>
  </si>
  <si>
    <t>Υδρευση-αποχέτευση κουζίνας λουτρού-wc για βιοτεχνικό κτίριο *</t>
  </si>
  <si>
    <t>19.03</t>
  </si>
  <si>
    <t>Κεντρική θέρμανση ( Συνδέσεις, σώματα, καυστήρας, λεβητας ή ανλία θερμότητας, fanCoils) *</t>
  </si>
  <si>
    <t>Ενδοδαπέδια θέρμανση κ' ψύξη (Σωληνώσεις Συνδέσεις) *</t>
  </si>
  <si>
    <t>Πλήρης ηλεκτρ/γική εγκατάσταση (ασθενή και ισχυρά ρευματα) (Σωληνώσεις - καλωδιώσεις ) *</t>
  </si>
  <si>
    <t>Πλήρης ηλεκτρ/γική εγκατάσταση (ασθενή και ισχυρά ρευματα) (ρευματολήπτες) *</t>
  </si>
  <si>
    <t>19.06</t>
  </si>
  <si>
    <t>Εγκατάσταση θεμελιακής γείωσης*</t>
  </si>
  <si>
    <t>Πλήρες σέτ λουτρού (νεροχύτης, μπαταρίες διπλής ροής,λεκάνη, καζανάκι εξοικ. νερού)</t>
  </si>
  <si>
    <t>Ανελκυστήρας μεχρι 4 στάσεις*</t>
  </si>
  <si>
    <t>Προσαύξηση ανά στάση πέραν των 4ων*</t>
  </si>
  <si>
    <t>Αναβατόριο ΑΜΕΑ *</t>
  </si>
  <si>
    <t xml:space="preserve">Μεταλλικός σκελετός (συμπεριλαμβανομάνων και όλων των ειδικών τεμαχίων και απαιτούμενων υλικών.) *                                                 </t>
  </si>
  <si>
    <t>Μεταλλική κλίμακα *</t>
  </si>
  <si>
    <t>21.04</t>
  </si>
  <si>
    <t>Υδροροές *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</si>
</sst>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6">
    <font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</font>
    <font>
      <b/>
      <sz val="10"/>
      <name val="Calibri"/>
      <family val="2"/>
      <charset val="161"/>
    </font>
    <font>
      <sz val="10"/>
      <name val="Calibri"/>
      <family val="2"/>
      <charset val="161"/>
    </font>
    <font>
      <sz val="10"/>
      <name val="Arial"/>
      <family val="2"/>
      <charset val="161"/>
    </font>
    <font>
      <b/>
      <sz val="14"/>
      <color theme="3" tint="-0.249977111117893"/>
      <name val="Calibri"/>
      <family val="2"/>
      <charset val="161"/>
      <scheme val="minor"/>
    </font>
    <font>
      <b/>
      <sz val="11"/>
      <color theme="3" tint="-0.249977111117893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Calibri"/>
      <family val="2"/>
      <charset val="161"/>
    </font>
    <font>
      <sz val="11"/>
      <name val="Arial"/>
      <family val="2"/>
      <charset val="161"/>
    </font>
    <font>
      <sz val="1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3"/>
      <color theme="3" tint="-0.249977111117893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vertAlign val="superscript"/>
      <sz val="1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lightGray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lightGray">
        <fgColor rgb="FFFFFFFF"/>
        <bgColor theme="0" tint="-0.14999847407452621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35">
    <xf numFmtId="0" fontId="0" fillId="0" borderId="0" xfId="0"/>
    <xf numFmtId="0" fontId="0" fillId="0" borderId="0" xfId="0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center" vertical="center"/>
    </xf>
    <xf numFmtId="4" fontId="2" fillId="5" borderId="1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/>
    </xf>
    <xf numFmtId="4" fontId="10" fillId="3" borderId="10" xfId="1" applyNumberFormat="1" applyFont="1" applyFill="1" applyBorder="1" applyAlignment="1">
      <alignment horizontal="center" vertical="center"/>
    </xf>
    <xf numFmtId="4" fontId="11" fillId="3" borderId="11" xfId="1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1" fillId="5" borderId="6" xfId="0" applyNumberFormat="1" applyFont="1" applyFill="1" applyBorder="1" applyAlignment="1">
      <alignment horizontal="center" vertical="center"/>
    </xf>
    <xf numFmtId="4" fontId="1" fillId="5" borderId="11" xfId="0" applyNumberFormat="1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3" fillId="2" borderId="4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4" fontId="7" fillId="6" borderId="1" xfId="1" applyNumberFormat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 wrapText="1"/>
    </xf>
    <xf numFmtId="164" fontId="11" fillId="4" borderId="1" xfId="1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center" vertical="center" wrapText="1"/>
    </xf>
    <xf numFmtId="164" fontId="11" fillId="4" borderId="10" xfId="1" applyNumberFormat="1" applyFont="1" applyFill="1" applyBorder="1" applyAlignment="1">
      <alignment horizontal="center" vertical="center" wrapText="1"/>
    </xf>
    <xf numFmtId="4" fontId="11" fillId="3" borderId="10" xfId="1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1" fillId="5" borderId="31" xfId="0" applyNumberFormat="1" applyFont="1" applyFill="1" applyBorder="1" applyAlignment="1">
      <alignment horizontal="center" vertical="center"/>
    </xf>
    <xf numFmtId="4" fontId="1" fillId="5" borderId="32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 vertical="center" wrapText="1"/>
    </xf>
    <xf numFmtId="0" fontId="5" fillId="4" borderId="12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5" borderId="21" xfId="0" applyNumberFormat="1" applyFont="1" applyFill="1" applyBorder="1" applyAlignment="1">
      <alignment horizontal="center" vertical="center"/>
    </xf>
    <xf numFmtId="4" fontId="1" fillId="5" borderId="22" xfId="0" applyNumberFormat="1" applyFont="1" applyFill="1" applyBorder="1" applyAlignment="1">
      <alignment horizontal="center" vertical="center"/>
    </xf>
    <xf numFmtId="0" fontId="5" fillId="4" borderId="25" xfId="1" applyFont="1" applyFill="1" applyBorder="1" applyAlignment="1">
      <alignment horizontal="center" vertical="center" wrapText="1"/>
    </xf>
    <xf numFmtId="0" fontId="5" fillId="4" borderId="26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right" vertical="center"/>
    </xf>
    <xf numFmtId="0" fontId="11" fillId="3" borderId="6" xfId="1" applyFont="1" applyFill="1" applyBorder="1" applyAlignment="1">
      <alignment horizontal="right" vertical="center"/>
    </xf>
    <xf numFmtId="0" fontId="9" fillId="0" borderId="0" xfId="1" applyFont="1" applyAlignment="1">
      <alignment horizontal="center" vertical="center" wrapText="1"/>
    </xf>
    <xf numFmtId="0" fontId="11" fillId="3" borderId="4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10" fillId="3" borderId="4" xfId="1" applyFont="1" applyFill="1" applyBorder="1" applyAlignment="1">
      <alignment horizontal="right" vertical="center"/>
    </xf>
    <xf numFmtId="0" fontId="10" fillId="3" borderId="1" xfId="1" applyFont="1" applyFill="1" applyBorder="1" applyAlignment="1">
      <alignment horizontal="right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5" fillId="4" borderId="14" xfId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3" fillId="4" borderId="23" xfId="1" applyFont="1" applyFill="1" applyBorder="1" applyAlignment="1">
      <alignment horizontal="center" vertical="center" wrapText="1"/>
    </xf>
    <xf numFmtId="0" fontId="13" fillId="4" borderId="13" xfId="1" applyFont="1" applyFill="1" applyBorder="1" applyAlignment="1">
      <alignment horizontal="center" vertical="center" wrapText="1"/>
    </xf>
    <xf numFmtId="0" fontId="13" fillId="4" borderId="24" xfId="1" applyFont="1" applyFill="1" applyBorder="1" applyAlignment="1">
      <alignment horizontal="center" vertical="center" wrapText="1"/>
    </xf>
    <xf numFmtId="0" fontId="5" fillId="4" borderId="27" xfId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horizontal="center" vertical="center" wrapText="1"/>
    </xf>
    <xf numFmtId="4" fontId="1" fillId="2" borderId="21" xfId="0" applyNumberFormat="1" applyFont="1" applyFill="1" applyBorder="1" applyAlignment="1">
      <alignment horizontal="center" vertical="center"/>
    </xf>
    <xf numFmtId="4" fontId="1" fillId="2" borderId="22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" fontId="1" fillId="5" borderId="29" xfId="0" applyNumberFormat="1" applyFont="1" applyFill="1" applyBorder="1" applyAlignment="1">
      <alignment horizontal="center" vertical="center"/>
    </xf>
    <xf numFmtId="4" fontId="1" fillId="5" borderId="30" xfId="0" applyNumberFormat="1" applyFont="1" applyFill="1" applyBorder="1" applyAlignment="1">
      <alignment horizontal="center" vertical="center"/>
    </xf>
    <xf numFmtId="0" fontId="13" fillId="4" borderId="25" xfId="1" applyFont="1" applyFill="1" applyBorder="1" applyAlignment="1">
      <alignment horizontal="center" vertical="center" wrapText="1"/>
    </xf>
    <xf numFmtId="0" fontId="13" fillId="4" borderId="12" xfId="1" applyFont="1" applyFill="1" applyBorder="1" applyAlignment="1">
      <alignment horizontal="center" vertical="center" wrapText="1"/>
    </xf>
    <xf numFmtId="0" fontId="13" fillId="4" borderId="26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center" vertical="center" wrapText="1"/>
    </xf>
    <xf numFmtId="0" fontId="13" fillId="4" borderId="0" xfId="1" applyFont="1" applyFill="1" applyBorder="1" applyAlignment="1">
      <alignment horizontal="center" vertical="center" wrapText="1"/>
    </xf>
    <xf numFmtId="0" fontId="13" fillId="4" borderId="28" xfId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2" fillId="5" borderId="21" xfId="0" applyNumberFormat="1" applyFont="1" applyFill="1" applyBorder="1" applyAlignment="1">
      <alignment horizontal="center" vertical="center"/>
    </xf>
    <xf numFmtId="4" fontId="2" fillId="5" borderId="22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" fontId="2" fillId="2" borderId="21" xfId="0" applyNumberFormat="1" applyFont="1" applyFill="1" applyBorder="1" applyAlignment="1">
      <alignment horizontal="center" vertical="center"/>
    </xf>
    <xf numFmtId="4" fontId="2" fillId="2" borderId="22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textRotation="90" wrapText="1"/>
    </xf>
    <xf numFmtId="0" fontId="7" fillId="6" borderId="1" xfId="0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6" borderId="1" xfId="1" applyFont="1" applyFill="1" applyBorder="1" applyAlignment="1">
      <alignment horizontal="center" vertical="center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"/>
  <sheetViews>
    <sheetView tabSelected="1" zoomScale="90" zoomScaleNormal="90" workbookViewId="0">
      <selection activeCell="A20" sqref="A20:H21"/>
    </sheetView>
  </sheetViews>
  <sheetFormatPr defaultRowHeight="15"/>
  <cols>
    <col min="1" max="1" width="5.570312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13" ht="18.75">
      <c r="A1" s="61" t="s">
        <v>271</v>
      </c>
      <c r="B1" s="62"/>
      <c r="C1" s="62"/>
      <c r="D1" s="62"/>
      <c r="E1" s="62"/>
      <c r="F1" s="62"/>
      <c r="G1" s="62"/>
      <c r="H1" s="63"/>
      <c r="I1" s="57" t="s">
        <v>278</v>
      </c>
      <c r="J1" s="58"/>
      <c r="K1" s="58"/>
      <c r="L1" s="58"/>
      <c r="M1" s="58"/>
    </row>
    <row r="2" spans="1:13" s="27" customFormat="1">
      <c r="A2" s="64" t="s">
        <v>0</v>
      </c>
      <c r="B2" s="59" t="s">
        <v>195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  <c r="I2" s="57"/>
      <c r="J2" s="58"/>
      <c r="K2" s="58"/>
      <c r="L2" s="58"/>
      <c r="M2" s="58"/>
    </row>
    <row r="3" spans="1:13" s="27" customFormat="1">
      <c r="A3" s="64"/>
      <c r="B3" s="60"/>
      <c r="C3" s="65"/>
      <c r="D3" s="65"/>
      <c r="E3" s="65"/>
      <c r="F3" s="65"/>
      <c r="G3" s="65"/>
      <c r="H3" s="66"/>
      <c r="I3" s="57"/>
      <c r="J3" s="58"/>
      <c r="K3" s="58"/>
      <c r="L3" s="58"/>
      <c r="M3" s="58"/>
    </row>
    <row r="4" spans="1:13" s="28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13" s="28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13" s="28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13" s="28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  <row r="9" spans="1:13" ht="15.75" thickBot="1"/>
    <row r="10" spans="1:13" ht="19.5" customHeight="1">
      <c r="A10" s="61" t="s">
        <v>272</v>
      </c>
      <c r="B10" s="62"/>
      <c r="C10" s="62"/>
      <c r="D10" s="62"/>
      <c r="E10" s="62"/>
      <c r="F10" s="62"/>
      <c r="G10" s="62"/>
      <c r="H10" s="63"/>
    </row>
    <row r="11" spans="1:13" ht="18.75" customHeight="1">
      <c r="A11" s="69"/>
      <c r="B11" s="53"/>
      <c r="C11" s="53"/>
      <c r="D11" s="53"/>
      <c r="E11" s="53"/>
      <c r="F11" s="53"/>
      <c r="G11" s="53"/>
      <c r="H11" s="70"/>
    </row>
    <row r="12" spans="1:13">
      <c r="A12" s="64" t="s">
        <v>0</v>
      </c>
      <c r="B12" s="59" t="s">
        <v>195</v>
      </c>
      <c r="C12" s="65" t="s">
        <v>197</v>
      </c>
      <c r="D12" s="65" t="s">
        <v>1</v>
      </c>
      <c r="E12" s="65" t="s">
        <v>2</v>
      </c>
      <c r="F12" s="65" t="s">
        <v>3</v>
      </c>
      <c r="G12" s="65" t="s">
        <v>4</v>
      </c>
      <c r="H12" s="66" t="s">
        <v>5</v>
      </c>
    </row>
    <row r="13" spans="1:13">
      <c r="A13" s="64"/>
      <c r="B13" s="60"/>
      <c r="C13" s="65"/>
      <c r="D13" s="65"/>
      <c r="E13" s="65"/>
      <c r="F13" s="65"/>
      <c r="G13" s="65"/>
      <c r="H13" s="66"/>
    </row>
    <row r="14" spans="1:13">
      <c r="A14" s="20"/>
      <c r="B14" s="15"/>
      <c r="C14" s="15"/>
      <c r="D14" s="15"/>
      <c r="E14" s="16"/>
      <c r="F14" s="16">
        <f>ROUND(D14*E14,2)</f>
        <v>0</v>
      </c>
      <c r="G14" s="15">
        <f>ROUND(F14*24%,2)</f>
        <v>0</v>
      </c>
      <c r="H14" s="17">
        <f>F14+G14</f>
        <v>0</v>
      </c>
    </row>
    <row r="15" spans="1:13">
      <c r="A15" s="20"/>
      <c r="B15" s="15"/>
      <c r="C15" s="15"/>
      <c r="D15" s="15"/>
      <c r="E15" s="15"/>
      <c r="F15" s="16">
        <f>ROUND(D15*E15,2)</f>
        <v>0</v>
      </c>
      <c r="G15" s="15">
        <f>ROUND(F15*24%,2)</f>
        <v>0</v>
      </c>
      <c r="H15" s="17">
        <f>F15+G15</f>
        <v>0</v>
      </c>
    </row>
    <row r="16" spans="1:13">
      <c r="A16" s="20"/>
      <c r="B16" s="15"/>
      <c r="C16" s="15"/>
      <c r="D16" s="15"/>
      <c r="E16" s="15"/>
      <c r="F16" s="16">
        <f>ROUND(D16*E16,2)</f>
        <v>0</v>
      </c>
      <c r="G16" s="15">
        <f>ROUND(F16*24%,2)</f>
        <v>0</v>
      </c>
      <c r="H16" s="17">
        <f>F16+G16</f>
        <v>0</v>
      </c>
    </row>
    <row r="17" spans="1:8" ht="15.75" thickBot="1">
      <c r="A17" s="67" t="s">
        <v>6</v>
      </c>
      <c r="B17" s="68"/>
      <c r="C17" s="18"/>
      <c r="D17" s="18"/>
      <c r="E17" s="18"/>
      <c r="F17" s="18">
        <f>SUM(F14:F16)</f>
        <v>0</v>
      </c>
      <c r="G17" s="18">
        <f>SUM(G14:G16)</f>
        <v>0</v>
      </c>
      <c r="H17" s="19">
        <f>SUM(H14:H16)</f>
        <v>0</v>
      </c>
    </row>
    <row r="19" spans="1:8" ht="15.75" thickBot="1"/>
    <row r="20" spans="1:8" ht="21.75" customHeight="1">
      <c r="A20" s="61" t="s">
        <v>273</v>
      </c>
      <c r="B20" s="62"/>
      <c r="C20" s="62"/>
      <c r="D20" s="62"/>
      <c r="E20" s="62"/>
      <c r="F20" s="62"/>
      <c r="G20" s="62"/>
      <c r="H20" s="63"/>
    </row>
    <row r="21" spans="1:8" ht="18.75" customHeight="1">
      <c r="A21" s="69"/>
      <c r="B21" s="53"/>
      <c r="C21" s="53"/>
      <c r="D21" s="53"/>
      <c r="E21" s="53"/>
      <c r="F21" s="53"/>
      <c r="G21" s="53"/>
      <c r="H21" s="70"/>
    </row>
    <row r="22" spans="1:8">
      <c r="A22" s="64" t="s">
        <v>0</v>
      </c>
      <c r="B22" s="59" t="s">
        <v>195</v>
      </c>
      <c r="C22" s="65" t="s">
        <v>197</v>
      </c>
      <c r="D22" s="65" t="s">
        <v>1</v>
      </c>
      <c r="E22" s="65" t="s">
        <v>2</v>
      </c>
      <c r="F22" s="65" t="s">
        <v>3</v>
      </c>
      <c r="G22" s="65" t="s">
        <v>4</v>
      </c>
      <c r="H22" s="66" t="s">
        <v>5</v>
      </c>
    </row>
    <row r="23" spans="1:8">
      <c r="A23" s="64"/>
      <c r="B23" s="60"/>
      <c r="C23" s="65"/>
      <c r="D23" s="65"/>
      <c r="E23" s="65"/>
      <c r="F23" s="65"/>
      <c r="G23" s="65"/>
      <c r="H23" s="66"/>
    </row>
    <row r="24" spans="1:8">
      <c r="A24" s="20"/>
      <c r="B24" s="15"/>
      <c r="C24" s="15"/>
      <c r="D24" s="15"/>
      <c r="E24" s="16"/>
      <c r="F24" s="16">
        <f>ROUND(D24*E24,2)</f>
        <v>0</v>
      </c>
      <c r="G24" s="15">
        <f>ROUND(F24*24%,2)</f>
        <v>0</v>
      </c>
      <c r="H24" s="17">
        <f>F24+G24</f>
        <v>0</v>
      </c>
    </row>
    <row r="25" spans="1:8">
      <c r="A25" s="20"/>
      <c r="B25" s="15"/>
      <c r="C25" s="15"/>
      <c r="D25" s="15"/>
      <c r="E25" s="15"/>
      <c r="F25" s="16">
        <f>ROUND(D25*E25,2)</f>
        <v>0</v>
      </c>
      <c r="G25" s="15">
        <f>ROUND(F25*24%,2)</f>
        <v>0</v>
      </c>
      <c r="H25" s="17">
        <f>F25+G25</f>
        <v>0</v>
      </c>
    </row>
    <row r="26" spans="1:8">
      <c r="A26" s="20"/>
      <c r="B26" s="15"/>
      <c r="C26" s="15"/>
      <c r="D26" s="15"/>
      <c r="E26" s="15"/>
      <c r="F26" s="16">
        <f>ROUND(D26*E26,2)</f>
        <v>0</v>
      </c>
      <c r="G26" s="15">
        <f>ROUND(F26*24%,2)</f>
        <v>0</v>
      </c>
      <c r="H26" s="17">
        <f>F26+G26</f>
        <v>0</v>
      </c>
    </row>
    <row r="27" spans="1:8" ht="15.75" thickBot="1">
      <c r="A27" s="67" t="s">
        <v>6</v>
      </c>
      <c r="B27" s="68"/>
      <c r="C27" s="18"/>
      <c r="D27" s="18"/>
      <c r="E27" s="18"/>
      <c r="F27" s="18">
        <f>SUM(F24:F26)</f>
        <v>0</v>
      </c>
      <c r="G27" s="18">
        <f>SUM(G24:G26)</f>
        <v>0</v>
      </c>
      <c r="H27" s="19">
        <f>SUM(H24:H26)</f>
        <v>0</v>
      </c>
    </row>
  </sheetData>
  <mergeCells count="31">
    <mergeCell ref="A27:B27"/>
    <mergeCell ref="A10:H11"/>
    <mergeCell ref="A20:H21"/>
    <mergeCell ref="A17:B17"/>
    <mergeCell ref="A22:A23"/>
    <mergeCell ref="B22:B23"/>
    <mergeCell ref="C22:C23"/>
    <mergeCell ref="D22:D23"/>
    <mergeCell ref="E22:E23"/>
    <mergeCell ref="F22:F23"/>
    <mergeCell ref="G22:G23"/>
    <mergeCell ref="H22:H23"/>
    <mergeCell ref="A12:A13"/>
    <mergeCell ref="B12:B13"/>
    <mergeCell ref="C12:C13"/>
    <mergeCell ref="D12:D13"/>
    <mergeCell ref="E12:E13"/>
    <mergeCell ref="F12:F13"/>
    <mergeCell ref="G12:G13"/>
    <mergeCell ref="H12:H13"/>
    <mergeCell ref="A7:B7"/>
    <mergeCell ref="I1:M3"/>
    <mergeCell ref="B2:B3"/>
    <mergeCell ref="A1:H1"/>
    <mergeCell ref="A2:A3"/>
    <mergeCell ref="C2:C3"/>
    <mergeCell ref="D2:D3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19"/>
  <sheetViews>
    <sheetView zoomScale="90" zoomScaleNormal="90" workbookViewId="0">
      <selection activeCell="J11" sqref="J11"/>
    </sheetView>
  </sheetViews>
  <sheetFormatPr defaultRowHeight="15"/>
  <cols>
    <col min="1" max="1" width="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30" customHeight="1">
      <c r="A1" s="54" t="s">
        <v>243</v>
      </c>
      <c r="B1" s="98"/>
      <c r="C1" s="98"/>
      <c r="D1" s="98"/>
      <c r="E1" s="98"/>
      <c r="F1" s="98"/>
      <c r="G1" s="98"/>
      <c r="H1" s="99"/>
    </row>
    <row r="2" spans="1:8">
      <c r="A2" s="64" t="s">
        <v>0</v>
      </c>
      <c r="B2" s="59" t="s">
        <v>281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>
      <c r="A3" s="64"/>
      <c r="B3" s="60"/>
      <c r="C3" s="65"/>
      <c r="D3" s="65"/>
      <c r="E3" s="65"/>
      <c r="F3" s="65"/>
      <c r="G3" s="65"/>
      <c r="H3" s="66"/>
    </row>
    <row r="4" spans="1:8" s="25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5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5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5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  <row r="11" spans="1:8" ht="15.75" thickBot="1"/>
    <row r="12" spans="1:8" ht="20.25" customHeight="1">
      <c r="A12" s="61" t="s">
        <v>244</v>
      </c>
      <c r="B12" s="62"/>
      <c r="C12" s="62"/>
      <c r="D12" s="62"/>
      <c r="E12" s="62"/>
      <c r="F12" s="62"/>
      <c r="G12" s="62"/>
      <c r="H12" s="63"/>
    </row>
    <row r="13" spans="1:8" ht="18.75" customHeight="1">
      <c r="A13" s="69"/>
      <c r="B13" s="53"/>
      <c r="C13" s="53"/>
      <c r="D13" s="53"/>
      <c r="E13" s="53"/>
      <c r="F13" s="53"/>
      <c r="G13" s="53"/>
      <c r="H13" s="70"/>
    </row>
    <row r="14" spans="1:8">
      <c r="A14" s="64" t="s">
        <v>0</v>
      </c>
      <c r="B14" s="59" t="s">
        <v>281</v>
      </c>
      <c r="C14" s="65" t="s">
        <v>197</v>
      </c>
      <c r="D14" s="65" t="s">
        <v>1</v>
      </c>
      <c r="E14" s="65" t="s">
        <v>2</v>
      </c>
      <c r="F14" s="65" t="s">
        <v>3</v>
      </c>
      <c r="G14" s="65" t="s">
        <v>4</v>
      </c>
      <c r="H14" s="66" t="s">
        <v>5</v>
      </c>
    </row>
    <row r="15" spans="1:8">
      <c r="A15" s="64"/>
      <c r="B15" s="60"/>
      <c r="C15" s="65"/>
      <c r="D15" s="65"/>
      <c r="E15" s="65"/>
      <c r="F15" s="65"/>
      <c r="G15" s="65"/>
      <c r="H15" s="66"/>
    </row>
    <row r="16" spans="1:8">
      <c r="A16" s="20"/>
      <c r="B16" s="15"/>
      <c r="C16" s="15"/>
      <c r="D16" s="15"/>
      <c r="E16" s="16"/>
      <c r="F16" s="16">
        <f>ROUND(D16*E16,2)</f>
        <v>0</v>
      </c>
      <c r="G16" s="15">
        <f>ROUND(F16*24%,2)</f>
        <v>0</v>
      </c>
      <c r="H16" s="17">
        <f>F16+G16</f>
        <v>0</v>
      </c>
    </row>
    <row r="17" spans="1:8">
      <c r="A17" s="20"/>
      <c r="B17" s="15"/>
      <c r="C17" s="15"/>
      <c r="D17" s="15"/>
      <c r="E17" s="15"/>
      <c r="F17" s="16">
        <f>ROUND(D17*E17,2)</f>
        <v>0</v>
      </c>
      <c r="G17" s="15">
        <f>ROUND(F17*24%,2)</f>
        <v>0</v>
      </c>
      <c r="H17" s="17">
        <f>F17+G17</f>
        <v>0</v>
      </c>
    </row>
    <row r="18" spans="1:8">
      <c r="A18" s="20"/>
      <c r="B18" s="15"/>
      <c r="C18" s="15"/>
      <c r="D18" s="15"/>
      <c r="E18" s="15"/>
      <c r="F18" s="16">
        <f>ROUND(D18*E18,2)</f>
        <v>0</v>
      </c>
      <c r="G18" s="15">
        <f>ROUND(F18*24%,2)</f>
        <v>0</v>
      </c>
      <c r="H18" s="17">
        <f>F18+G18</f>
        <v>0</v>
      </c>
    </row>
    <row r="19" spans="1:8" ht="15.75" thickBot="1">
      <c r="A19" s="67" t="s">
        <v>6</v>
      </c>
      <c r="B19" s="68"/>
      <c r="C19" s="18"/>
      <c r="D19" s="18"/>
      <c r="E19" s="18"/>
      <c r="F19" s="18">
        <f>SUM(F16:F18)</f>
        <v>0</v>
      </c>
      <c r="G19" s="18">
        <f>SUM(G16:G18)</f>
        <v>0</v>
      </c>
      <c r="H19" s="19">
        <f>SUM(H16:H18)</f>
        <v>0</v>
      </c>
    </row>
  </sheetData>
  <mergeCells count="20">
    <mergeCell ref="A12:H13"/>
    <mergeCell ref="A19:B19"/>
    <mergeCell ref="A14:A15"/>
    <mergeCell ref="C14:C15"/>
    <mergeCell ref="D14:D15"/>
    <mergeCell ref="E14:E15"/>
    <mergeCell ref="F14:F15"/>
    <mergeCell ref="G14:G15"/>
    <mergeCell ref="H14:H15"/>
    <mergeCell ref="B14:B15"/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26"/>
  <sheetViews>
    <sheetView zoomScale="90" zoomScaleNormal="90" workbookViewId="0">
      <selection activeCell="A20" sqref="A20:H20"/>
    </sheetView>
  </sheetViews>
  <sheetFormatPr defaultRowHeight="15"/>
  <cols>
    <col min="1" max="1" width="6.140625" customWidth="1"/>
    <col min="2" max="2" width="31.140625" customWidth="1"/>
    <col min="3" max="3" width="11.5703125" customWidth="1"/>
    <col min="4" max="4" width="11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1" spans="1:8" ht="21" customHeight="1">
      <c r="A1" s="61" t="s">
        <v>246</v>
      </c>
      <c r="B1" s="62"/>
      <c r="C1" s="62"/>
      <c r="D1" s="62"/>
      <c r="E1" s="62"/>
      <c r="F1" s="62"/>
      <c r="G1" s="62"/>
      <c r="H1" s="63"/>
    </row>
    <row r="2" spans="1:8">
      <c r="A2" s="64" t="s">
        <v>0</v>
      </c>
      <c r="B2" s="59" t="s">
        <v>201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>
      <c r="A3" s="64"/>
      <c r="B3" s="60"/>
      <c r="C3" s="65"/>
      <c r="D3" s="65"/>
      <c r="E3" s="65"/>
      <c r="F3" s="65"/>
      <c r="G3" s="65"/>
      <c r="H3" s="66"/>
    </row>
    <row r="4" spans="1:8" s="21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1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1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1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  <row r="9" spans="1:8" ht="15.75" thickBot="1"/>
    <row r="10" spans="1:8" ht="20.25" customHeight="1">
      <c r="A10" s="61" t="s">
        <v>264</v>
      </c>
      <c r="B10" s="62"/>
      <c r="C10" s="62"/>
      <c r="D10" s="62"/>
      <c r="E10" s="62"/>
      <c r="F10" s="62"/>
      <c r="G10" s="62"/>
      <c r="H10" s="63"/>
    </row>
    <row r="11" spans="1:8" ht="22.5" customHeight="1">
      <c r="A11" s="69"/>
      <c r="B11" s="53"/>
      <c r="C11" s="53"/>
      <c r="D11" s="53"/>
      <c r="E11" s="53"/>
      <c r="F11" s="53"/>
      <c r="G11" s="53"/>
      <c r="H11" s="70"/>
    </row>
    <row r="12" spans="1:8">
      <c r="A12" s="64" t="s">
        <v>0</v>
      </c>
      <c r="B12" s="59" t="s">
        <v>195</v>
      </c>
      <c r="C12" s="65" t="s">
        <v>197</v>
      </c>
      <c r="D12" s="65" t="s">
        <v>1</v>
      </c>
      <c r="E12" s="65" t="s">
        <v>2</v>
      </c>
      <c r="F12" s="65" t="s">
        <v>3</v>
      </c>
      <c r="G12" s="65" t="s">
        <v>4</v>
      </c>
      <c r="H12" s="66" t="s">
        <v>5</v>
      </c>
    </row>
    <row r="13" spans="1:8">
      <c r="A13" s="64"/>
      <c r="B13" s="60"/>
      <c r="C13" s="65"/>
      <c r="D13" s="65"/>
      <c r="E13" s="65"/>
      <c r="F13" s="65"/>
      <c r="G13" s="65"/>
      <c r="H13" s="66"/>
    </row>
    <row r="14" spans="1:8">
      <c r="A14" s="20"/>
      <c r="B14" s="15"/>
      <c r="C14" s="15"/>
      <c r="D14" s="15"/>
      <c r="E14" s="16"/>
      <c r="F14" s="16">
        <f>ROUND(D14*E14,2)</f>
        <v>0</v>
      </c>
      <c r="G14" s="15">
        <f>ROUND(F14*24%,2)</f>
        <v>0</v>
      </c>
      <c r="H14" s="17">
        <f>F14+G14</f>
        <v>0</v>
      </c>
    </row>
    <row r="15" spans="1:8">
      <c r="A15" s="20"/>
      <c r="B15" s="15"/>
      <c r="C15" s="15"/>
      <c r="D15" s="15"/>
      <c r="E15" s="15"/>
      <c r="F15" s="16">
        <f>ROUND(D15*E15,2)</f>
        <v>0</v>
      </c>
      <c r="G15" s="15">
        <f>ROUND(F15*24%,2)</f>
        <v>0</v>
      </c>
      <c r="H15" s="17">
        <f>F15+G15</f>
        <v>0</v>
      </c>
    </row>
    <row r="16" spans="1:8" ht="15.75" thickBot="1">
      <c r="A16" s="31"/>
      <c r="B16" s="32"/>
      <c r="C16" s="32"/>
      <c r="D16" s="32"/>
      <c r="E16" s="32"/>
      <c r="F16" s="33">
        <f>ROUND(D16*E16,2)</f>
        <v>0</v>
      </c>
      <c r="G16" s="32">
        <f>ROUND(F16*24%,2)</f>
        <v>0</v>
      </c>
      <c r="H16" s="34">
        <f>F16+G16</f>
        <v>0</v>
      </c>
    </row>
    <row r="17" spans="1:8" ht="15.75" thickBot="1">
      <c r="A17" s="100" t="s">
        <v>6</v>
      </c>
      <c r="B17" s="101"/>
      <c r="C17" s="45"/>
      <c r="D17" s="45"/>
      <c r="E17" s="45"/>
      <c r="F17" s="45">
        <f>SUM(F14:F16)</f>
        <v>0</v>
      </c>
      <c r="G17" s="45">
        <f>SUM(G14:G16)</f>
        <v>0</v>
      </c>
      <c r="H17" s="46">
        <f>SUM(H14:H16)</f>
        <v>0</v>
      </c>
    </row>
    <row r="19" spans="1:8" ht="15.75" thickBot="1"/>
    <row r="20" spans="1:8" ht="47.25" customHeight="1">
      <c r="A20" s="61" t="s">
        <v>257</v>
      </c>
      <c r="B20" s="62"/>
      <c r="C20" s="62"/>
      <c r="D20" s="62"/>
      <c r="E20" s="62"/>
      <c r="F20" s="62"/>
      <c r="G20" s="62"/>
      <c r="H20" s="63"/>
    </row>
    <row r="21" spans="1:8">
      <c r="A21" s="64" t="s">
        <v>0</v>
      </c>
      <c r="B21" s="59" t="s">
        <v>195</v>
      </c>
      <c r="C21" s="65" t="s">
        <v>197</v>
      </c>
      <c r="D21" s="65" t="s">
        <v>1</v>
      </c>
      <c r="E21" s="65" t="s">
        <v>2</v>
      </c>
      <c r="F21" s="65" t="s">
        <v>3</v>
      </c>
      <c r="G21" s="65" t="s">
        <v>4</v>
      </c>
      <c r="H21" s="66" t="s">
        <v>5</v>
      </c>
    </row>
    <row r="22" spans="1:8">
      <c r="A22" s="64"/>
      <c r="B22" s="60"/>
      <c r="C22" s="65"/>
      <c r="D22" s="65"/>
      <c r="E22" s="65"/>
      <c r="F22" s="65"/>
      <c r="G22" s="65"/>
      <c r="H22" s="66"/>
    </row>
    <row r="23" spans="1:8">
      <c r="A23" s="20"/>
      <c r="B23" s="15"/>
      <c r="C23" s="15"/>
      <c r="D23" s="15"/>
      <c r="E23" s="16"/>
      <c r="F23" s="16">
        <f>ROUND(D23*E23,2)</f>
        <v>0</v>
      </c>
      <c r="G23" s="15">
        <f>ROUND(F23*24%,2)</f>
        <v>0</v>
      </c>
      <c r="H23" s="17">
        <f>F23+G23</f>
        <v>0</v>
      </c>
    </row>
    <row r="24" spans="1:8">
      <c r="A24" s="20"/>
      <c r="B24" s="15"/>
      <c r="C24" s="15"/>
      <c r="D24" s="15"/>
      <c r="E24" s="15"/>
      <c r="F24" s="16">
        <f>ROUND(D24*E24,2)</f>
        <v>0</v>
      </c>
      <c r="G24" s="15">
        <f>ROUND(F24*24%,2)</f>
        <v>0</v>
      </c>
      <c r="H24" s="17">
        <f>F24+G24</f>
        <v>0</v>
      </c>
    </row>
    <row r="25" spans="1:8">
      <c r="A25" s="20"/>
      <c r="B25" s="15"/>
      <c r="C25" s="15"/>
      <c r="D25" s="15"/>
      <c r="E25" s="15"/>
      <c r="F25" s="16">
        <f>ROUND(D25*E25,2)</f>
        <v>0</v>
      </c>
      <c r="G25" s="15">
        <f>ROUND(F25*24%,2)</f>
        <v>0</v>
      </c>
      <c r="H25" s="17">
        <f>F25+G25</f>
        <v>0</v>
      </c>
    </row>
    <row r="26" spans="1:8" ht="15.75" thickBot="1">
      <c r="A26" s="67" t="s">
        <v>6</v>
      </c>
      <c r="B26" s="68"/>
      <c r="C26" s="18"/>
      <c r="D26" s="18"/>
      <c r="E26" s="18"/>
      <c r="F26" s="18">
        <f>SUM(F23:F25)</f>
        <v>0</v>
      </c>
      <c r="G26" s="18">
        <f>SUM(G23:G25)</f>
        <v>0</v>
      </c>
      <c r="H26" s="19">
        <f>SUM(H23:H25)</f>
        <v>0</v>
      </c>
    </row>
  </sheetData>
  <mergeCells count="30">
    <mergeCell ref="A26:B26"/>
    <mergeCell ref="A20:H20"/>
    <mergeCell ref="A21:A22"/>
    <mergeCell ref="C21:C22"/>
    <mergeCell ref="D21:D22"/>
    <mergeCell ref="E21:E22"/>
    <mergeCell ref="F21:F22"/>
    <mergeCell ref="G21:G22"/>
    <mergeCell ref="H21:H22"/>
    <mergeCell ref="B21:B22"/>
    <mergeCell ref="A10:H11"/>
    <mergeCell ref="A17:B17"/>
    <mergeCell ref="A12:A13"/>
    <mergeCell ref="C12:C13"/>
    <mergeCell ref="D12:D13"/>
    <mergeCell ref="E12:E13"/>
    <mergeCell ref="F12:F13"/>
    <mergeCell ref="G12:G13"/>
    <mergeCell ref="H12:H13"/>
    <mergeCell ref="B12:B13"/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17"/>
  <sheetViews>
    <sheetView zoomScale="90" zoomScaleNormal="90" workbookViewId="0">
      <selection activeCell="K5" sqref="K5"/>
    </sheetView>
  </sheetViews>
  <sheetFormatPr defaultRowHeight="15"/>
  <cols>
    <col min="1" max="1" width="5.42578125" customWidth="1"/>
    <col min="2" max="2" width="31.140625" customWidth="1"/>
    <col min="3" max="3" width="11.5703125" customWidth="1"/>
    <col min="4" max="4" width="11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1" spans="1:8" ht="18.75">
      <c r="A1" s="61" t="s">
        <v>247</v>
      </c>
      <c r="B1" s="62"/>
      <c r="C1" s="62"/>
      <c r="D1" s="62"/>
      <c r="E1" s="62"/>
      <c r="F1" s="62"/>
      <c r="G1" s="62"/>
      <c r="H1" s="63"/>
    </row>
    <row r="2" spans="1:8" ht="25.5" customHeight="1">
      <c r="A2" s="64" t="s">
        <v>0</v>
      </c>
      <c r="B2" s="59" t="s">
        <v>279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>
      <c r="A3" s="64"/>
      <c r="B3" s="60"/>
      <c r="C3" s="65"/>
      <c r="D3" s="65"/>
      <c r="E3" s="65"/>
      <c r="F3" s="65"/>
      <c r="G3" s="65"/>
      <c r="H3" s="66"/>
    </row>
    <row r="4" spans="1:8" s="21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1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1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1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  <row r="9" spans="1:8" ht="15.75" thickBot="1"/>
    <row r="10" spans="1:8" ht="20.25" customHeight="1">
      <c r="A10" s="61" t="s">
        <v>263</v>
      </c>
      <c r="B10" s="62"/>
      <c r="C10" s="62"/>
      <c r="D10" s="62"/>
      <c r="E10" s="62"/>
      <c r="F10" s="62"/>
      <c r="G10" s="62"/>
      <c r="H10" s="63"/>
    </row>
    <row r="11" spans="1:8" ht="18.75" customHeight="1">
      <c r="A11" s="69"/>
      <c r="B11" s="53"/>
      <c r="C11" s="53"/>
      <c r="D11" s="53"/>
      <c r="E11" s="53"/>
      <c r="F11" s="53"/>
      <c r="G11" s="53"/>
      <c r="H11" s="70"/>
    </row>
    <row r="12" spans="1:8">
      <c r="A12" s="64" t="s">
        <v>0</v>
      </c>
      <c r="B12" s="59" t="s">
        <v>279</v>
      </c>
      <c r="C12" s="65" t="s">
        <v>197</v>
      </c>
      <c r="D12" s="65" t="s">
        <v>1</v>
      </c>
      <c r="E12" s="65" t="s">
        <v>2</v>
      </c>
      <c r="F12" s="65" t="s">
        <v>3</v>
      </c>
      <c r="G12" s="65" t="s">
        <v>4</v>
      </c>
      <c r="H12" s="66" t="s">
        <v>5</v>
      </c>
    </row>
    <row r="13" spans="1:8">
      <c r="A13" s="64"/>
      <c r="B13" s="60"/>
      <c r="C13" s="65"/>
      <c r="D13" s="65"/>
      <c r="E13" s="65"/>
      <c r="F13" s="65"/>
      <c r="G13" s="65"/>
      <c r="H13" s="66"/>
    </row>
    <row r="14" spans="1:8">
      <c r="A14" s="20"/>
      <c r="B14" s="15"/>
      <c r="C14" s="15"/>
      <c r="D14" s="15"/>
      <c r="E14" s="16"/>
      <c r="F14" s="16">
        <f>ROUND(D14*E14,2)</f>
        <v>0</v>
      </c>
      <c r="G14" s="15">
        <f>ROUND(F14*24%,2)</f>
        <v>0</v>
      </c>
      <c r="H14" s="17">
        <f>F14+G14</f>
        <v>0</v>
      </c>
    </row>
    <row r="15" spans="1:8">
      <c r="A15" s="20"/>
      <c r="B15" s="15"/>
      <c r="C15" s="15"/>
      <c r="D15" s="15"/>
      <c r="E15" s="15"/>
      <c r="F15" s="16">
        <f>ROUND(D15*E15,2)</f>
        <v>0</v>
      </c>
      <c r="G15" s="15">
        <f>ROUND(F15*24%,2)</f>
        <v>0</v>
      </c>
      <c r="H15" s="17">
        <f>F15+G15</f>
        <v>0</v>
      </c>
    </row>
    <row r="16" spans="1:8">
      <c r="A16" s="20"/>
      <c r="B16" s="15"/>
      <c r="C16" s="15"/>
      <c r="D16" s="15"/>
      <c r="E16" s="15"/>
      <c r="F16" s="16">
        <f>ROUND(D16*E16,2)</f>
        <v>0</v>
      </c>
      <c r="G16" s="15">
        <f>ROUND(F16*24%,2)</f>
        <v>0</v>
      </c>
      <c r="H16" s="17">
        <f>F16+G16</f>
        <v>0</v>
      </c>
    </row>
    <row r="17" spans="1:8" ht="15.75" thickBot="1">
      <c r="A17" s="67" t="s">
        <v>6</v>
      </c>
      <c r="B17" s="68"/>
      <c r="C17" s="18"/>
      <c r="D17" s="18"/>
      <c r="E17" s="18"/>
      <c r="F17" s="18">
        <f>SUM(F14:F16)</f>
        <v>0</v>
      </c>
      <c r="G17" s="18">
        <f>SUM(G14:G16)</f>
        <v>0</v>
      </c>
      <c r="H17" s="19">
        <f>SUM(H14:H16)</f>
        <v>0</v>
      </c>
    </row>
  </sheetData>
  <mergeCells count="20">
    <mergeCell ref="A17:B17"/>
    <mergeCell ref="A10:H11"/>
    <mergeCell ref="A12:A13"/>
    <mergeCell ref="B12:B13"/>
    <mergeCell ref="C12:C13"/>
    <mergeCell ref="D12:D13"/>
    <mergeCell ref="E12:E13"/>
    <mergeCell ref="F12:F13"/>
    <mergeCell ref="G12:G13"/>
    <mergeCell ref="H12:H13"/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36"/>
  <sheetViews>
    <sheetView topLeftCell="A10" zoomScale="90" zoomScaleNormal="90" workbookViewId="0">
      <selection activeCell="J19" sqref="J19"/>
    </sheetView>
  </sheetViews>
  <sheetFormatPr defaultRowHeight="15"/>
  <cols>
    <col min="1" max="1" width="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18.75">
      <c r="A1" s="61" t="s">
        <v>250</v>
      </c>
      <c r="B1" s="62"/>
      <c r="C1" s="62"/>
      <c r="D1" s="62"/>
      <c r="E1" s="62"/>
      <c r="F1" s="62"/>
      <c r="G1" s="62"/>
      <c r="H1" s="63"/>
    </row>
    <row r="2" spans="1:8">
      <c r="A2" s="64" t="s">
        <v>0</v>
      </c>
      <c r="B2" s="59" t="s">
        <v>201</v>
      </c>
      <c r="C2" s="65" t="s">
        <v>196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>
      <c r="A3" s="64"/>
      <c r="B3" s="60"/>
      <c r="C3" s="65"/>
      <c r="D3" s="65"/>
      <c r="E3" s="65"/>
      <c r="F3" s="65"/>
      <c r="G3" s="65"/>
      <c r="H3" s="66"/>
    </row>
    <row r="4" spans="1:8" s="25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5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5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5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  <row r="8" spans="1:8" s="44" customFormat="1">
      <c r="A8" s="43"/>
      <c r="B8" s="43"/>
      <c r="C8" s="43"/>
      <c r="D8" s="43"/>
      <c r="E8" s="43"/>
      <c r="F8" s="43"/>
      <c r="G8" s="43"/>
      <c r="H8" s="43"/>
    </row>
    <row r="9" spans="1:8" ht="15.75" thickBot="1"/>
    <row r="10" spans="1:8" ht="19.5" customHeight="1">
      <c r="A10" s="61" t="s">
        <v>251</v>
      </c>
      <c r="B10" s="62"/>
      <c r="C10" s="62"/>
      <c r="D10" s="62"/>
      <c r="E10" s="62"/>
      <c r="F10" s="62"/>
      <c r="G10" s="62"/>
      <c r="H10" s="63"/>
    </row>
    <row r="11" spans="1:8" ht="18.75" customHeight="1">
      <c r="A11" s="69"/>
      <c r="B11" s="53"/>
      <c r="C11" s="53"/>
      <c r="D11" s="53"/>
      <c r="E11" s="53"/>
      <c r="F11" s="53"/>
      <c r="G11" s="53"/>
      <c r="H11" s="70"/>
    </row>
    <row r="12" spans="1:8">
      <c r="A12" s="64" t="s">
        <v>0</v>
      </c>
      <c r="B12" s="59" t="s">
        <v>279</v>
      </c>
      <c r="C12" s="65" t="s">
        <v>197</v>
      </c>
      <c r="D12" s="65" t="s">
        <v>1</v>
      </c>
      <c r="E12" s="65" t="s">
        <v>2</v>
      </c>
      <c r="F12" s="65" t="s">
        <v>3</v>
      </c>
      <c r="G12" s="65" t="s">
        <v>4</v>
      </c>
      <c r="H12" s="66" t="s">
        <v>5</v>
      </c>
    </row>
    <row r="13" spans="1:8">
      <c r="A13" s="64"/>
      <c r="B13" s="60"/>
      <c r="C13" s="65"/>
      <c r="D13" s="65"/>
      <c r="E13" s="65"/>
      <c r="F13" s="65"/>
      <c r="G13" s="65"/>
      <c r="H13" s="66"/>
    </row>
    <row r="14" spans="1:8">
      <c r="A14" s="20"/>
      <c r="B14" s="15"/>
      <c r="C14" s="15"/>
      <c r="D14" s="15"/>
      <c r="E14" s="16"/>
      <c r="F14" s="16">
        <f>ROUND(D14*E14,2)</f>
        <v>0</v>
      </c>
      <c r="G14" s="15">
        <f>ROUND(F14*24%,2)</f>
        <v>0</v>
      </c>
      <c r="H14" s="17">
        <f>F14+G14</f>
        <v>0</v>
      </c>
    </row>
    <row r="15" spans="1:8">
      <c r="A15" s="20"/>
      <c r="B15" s="15"/>
      <c r="C15" s="15"/>
      <c r="D15" s="15"/>
      <c r="E15" s="15"/>
      <c r="F15" s="16">
        <f>ROUND(D15*E15,2)</f>
        <v>0</v>
      </c>
      <c r="G15" s="15">
        <f>ROUND(F15*24%,2)</f>
        <v>0</v>
      </c>
      <c r="H15" s="17">
        <f>F15+G15</f>
        <v>0</v>
      </c>
    </row>
    <row r="16" spans="1:8">
      <c r="A16" s="20"/>
      <c r="B16" s="15"/>
      <c r="C16" s="15"/>
      <c r="D16" s="15"/>
      <c r="E16" s="15"/>
      <c r="F16" s="16">
        <f>ROUND(D16*E16,2)</f>
        <v>0</v>
      </c>
      <c r="G16" s="15">
        <f>ROUND(F16*24%,2)</f>
        <v>0</v>
      </c>
      <c r="H16" s="17">
        <f>F16+G16</f>
        <v>0</v>
      </c>
    </row>
    <row r="17" spans="1:8" ht="15.75" thickBot="1">
      <c r="A17" s="67" t="s">
        <v>6</v>
      </c>
      <c r="B17" s="68"/>
      <c r="C17" s="18"/>
      <c r="D17" s="18"/>
      <c r="E17" s="18"/>
      <c r="F17" s="18">
        <f>SUM(F14:F16)</f>
        <v>0</v>
      </c>
      <c r="G17" s="18">
        <f>SUM(G14:G16)</f>
        <v>0</v>
      </c>
      <c r="H17" s="19">
        <f>SUM(H14:H16)</f>
        <v>0</v>
      </c>
    </row>
    <row r="19" spans="1:8" ht="15.75" thickBot="1"/>
    <row r="20" spans="1:8" ht="17.25" customHeight="1">
      <c r="A20" s="61" t="s">
        <v>254</v>
      </c>
      <c r="B20" s="62"/>
      <c r="C20" s="62"/>
      <c r="D20" s="62"/>
      <c r="E20" s="62"/>
      <c r="F20" s="62"/>
      <c r="G20" s="62"/>
      <c r="H20" s="63"/>
    </row>
    <row r="21" spans="1:8" ht="21.75" customHeight="1">
      <c r="A21" s="69"/>
      <c r="B21" s="53"/>
      <c r="C21" s="53"/>
      <c r="D21" s="53"/>
      <c r="E21" s="53"/>
      <c r="F21" s="53"/>
      <c r="G21" s="53"/>
      <c r="H21" s="70"/>
    </row>
    <row r="22" spans="1:8">
      <c r="A22" s="64" t="s">
        <v>0</v>
      </c>
      <c r="B22" s="59" t="s">
        <v>279</v>
      </c>
      <c r="C22" s="65" t="s">
        <v>197</v>
      </c>
      <c r="D22" s="65" t="s">
        <v>1</v>
      </c>
      <c r="E22" s="65" t="s">
        <v>2</v>
      </c>
      <c r="F22" s="65" t="s">
        <v>3</v>
      </c>
      <c r="G22" s="65" t="s">
        <v>4</v>
      </c>
      <c r="H22" s="66" t="s">
        <v>5</v>
      </c>
    </row>
    <row r="23" spans="1:8">
      <c r="A23" s="64"/>
      <c r="B23" s="60"/>
      <c r="C23" s="65"/>
      <c r="D23" s="65"/>
      <c r="E23" s="65"/>
      <c r="F23" s="65"/>
      <c r="G23" s="65"/>
      <c r="H23" s="66"/>
    </row>
    <row r="24" spans="1:8">
      <c r="A24" s="20"/>
      <c r="B24" s="15"/>
      <c r="C24" s="15"/>
      <c r="D24" s="15"/>
      <c r="E24" s="16"/>
      <c r="F24" s="16">
        <f>ROUND(D24*E24,2)</f>
        <v>0</v>
      </c>
      <c r="G24" s="15">
        <f>ROUND(F24*24%,2)</f>
        <v>0</v>
      </c>
      <c r="H24" s="17">
        <f>F24+G24</f>
        <v>0</v>
      </c>
    </row>
    <row r="25" spans="1:8">
      <c r="A25" s="20"/>
      <c r="B25" s="15"/>
      <c r="C25" s="15"/>
      <c r="D25" s="15"/>
      <c r="E25" s="15"/>
      <c r="F25" s="16">
        <f>ROUND(D25*E25,2)</f>
        <v>0</v>
      </c>
      <c r="G25" s="15">
        <f>ROUND(F25*24%,2)</f>
        <v>0</v>
      </c>
      <c r="H25" s="17">
        <f>F25+G25</f>
        <v>0</v>
      </c>
    </row>
    <row r="26" spans="1:8">
      <c r="A26" s="20"/>
      <c r="B26" s="15"/>
      <c r="C26" s="15"/>
      <c r="D26" s="15"/>
      <c r="E26" s="15"/>
      <c r="F26" s="16">
        <f>ROUND(D26*E26,2)</f>
        <v>0</v>
      </c>
      <c r="G26" s="15">
        <f>ROUND(F26*24%,2)</f>
        <v>0</v>
      </c>
      <c r="H26" s="17">
        <f>F26+G26</f>
        <v>0</v>
      </c>
    </row>
    <row r="27" spans="1:8" ht="15.75" thickBot="1">
      <c r="A27" s="67" t="s">
        <v>6</v>
      </c>
      <c r="B27" s="68"/>
      <c r="C27" s="18"/>
      <c r="D27" s="18"/>
      <c r="E27" s="18"/>
      <c r="F27" s="18">
        <f>SUM(F24:F26)</f>
        <v>0</v>
      </c>
      <c r="G27" s="18">
        <f>SUM(G24:G26)</f>
        <v>0</v>
      </c>
      <c r="H27" s="19">
        <f>SUM(H24:H26)</f>
        <v>0</v>
      </c>
    </row>
    <row r="29" spans="1:8" ht="15.75" thickBot="1"/>
    <row r="30" spans="1:8" ht="18.75">
      <c r="A30" s="61" t="s">
        <v>260</v>
      </c>
      <c r="B30" s="62"/>
      <c r="C30" s="62"/>
      <c r="D30" s="62"/>
      <c r="E30" s="62"/>
      <c r="F30" s="62"/>
      <c r="G30" s="62"/>
      <c r="H30" s="63"/>
    </row>
    <row r="31" spans="1:8">
      <c r="A31" s="64" t="s">
        <v>0</v>
      </c>
      <c r="B31" s="59" t="s">
        <v>195</v>
      </c>
      <c r="C31" s="65" t="s">
        <v>197</v>
      </c>
      <c r="D31" s="65" t="s">
        <v>1</v>
      </c>
      <c r="E31" s="65" t="s">
        <v>2</v>
      </c>
      <c r="F31" s="65" t="s">
        <v>3</v>
      </c>
      <c r="G31" s="65" t="s">
        <v>4</v>
      </c>
      <c r="H31" s="66" t="s">
        <v>5</v>
      </c>
    </row>
    <row r="32" spans="1:8">
      <c r="A32" s="64"/>
      <c r="B32" s="60"/>
      <c r="C32" s="65"/>
      <c r="D32" s="65"/>
      <c r="E32" s="65"/>
      <c r="F32" s="65"/>
      <c r="G32" s="65"/>
      <c r="H32" s="66"/>
    </row>
    <row r="33" spans="1:8">
      <c r="A33" s="20"/>
      <c r="B33" s="15"/>
      <c r="C33" s="15"/>
      <c r="D33" s="15"/>
      <c r="E33" s="16"/>
      <c r="F33" s="16">
        <f>ROUND(D33*E33,2)</f>
        <v>0</v>
      </c>
      <c r="G33" s="15">
        <f>ROUND(F33*24%,2)</f>
        <v>0</v>
      </c>
      <c r="H33" s="17">
        <f>F33+G33</f>
        <v>0</v>
      </c>
    </row>
    <row r="34" spans="1:8">
      <c r="A34" s="20"/>
      <c r="B34" s="15"/>
      <c r="C34" s="15"/>
      <c r="D34" s="15"/>
      <c r="E34" s="15"/>
      <c r="F34" s="16">
        <f>ROUND(D34*E34,2)</f>
        <v>0</v>
      </c>
      <c r="G34" s="15">
        <f>ROUND(F34*24%,2)</f>
        <v>0</v>
      </c>
      <c r="H34" s="17">
        <f>F34+G34</f>
        <v>0</v>
      </c>
    </row>
    <row r="35" spans="1:8">
      <c r="A35" s="20"/>
      <c r="B35" s="15"/>
      <c r="C35" s="15"/>
      <c r="D35" s="15"/>
      <c r="E35" s="15"/>
      <c r="F35" s="16">
        <f>ROUND(D35*E35,2)</f>
        <v>0</v>
      </c>
      <c r="G35" s="15">
        <f>ROUND(F35*24%,2)</f>
        <v>0</v>
      </c>
      <c r="H35" s="17">
        <f>F35+G35</f>
        <v>0</v>
      </c>
    </row>
    <row r="36" spans="1:8" ht="15.75" thickBot="1">
      <c r="A36" s="67" t="s">
        <v>6</v>
      </c>
      <c r="B36" s="68"/>
      <c r="C36" s="18"/>
      <c r="D36" s="18"/>
      <c r="E36" s="18"/>
      <c r="F36" s="18">
        <f>SUM(F33:F35)</f>
        <v>0</v>
      </c>
      <c r="G36" s="18">
        <f>SUM(G33:G35)</f>
        <v>0</v>
      </c>
      <c r="H36" s="19">
        <f>SUM(H33:H35)</f>
        <v>0</v>
      </c>
    </row>
  </sheetData>
  <mergeCells count="40">
    <mergeCell ref="A27:B27"/>
    <mergeCell ref="A36:B36"/>
    <mergeCell ref="A30:H30"/>
    <mergeCell ref="A31:A32"/>
    <mergeCell ref="B31:B32"/>
    <mergeCell ref="C31:C32"/>
    <mergeCell ref="D31:D32"/>
    <mergeCell ref="E31:E32"/>
    <mergeCell ref="F31:F32"/>
    <mergeCell ref="G31:G32"/>
    <mergeCell ref="H31:H32"/>
    <mergeCell ref="A17:B17"/>
    <mergeCell ref="A10:H11"/>
    <mergeCell ref="A20:H21"/>
    <mergeCell ref="A22:A23"/>
    <mergeCell ref="B22:B23"/>
    <mergeCell ref="C22:C23"/>
    <mergeCell ref="D22:D23"/>
    <mergeCell ref="E22:E23"/>
    <mergeCell ref="F22:F23"/>
    <mergeCell ref="G22:G23"/>
    <mergeCell ref="H22:H23"/>
    <mergeCell ref="A12:A13"/>
    <mergeCell ref="B12:B13"/>
    <mergeCell ref="C12:C13"/>
    <mergeCell ref="D12:D13"/>
    <mergeCell ref="E12:E13"/>
    <mergeCell ref="F12:F13"/>
    <mergeCell ref="G12:G13"/>
    <mergeCell ref="H12:H13"/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20"/>
  <sheetViews>
    <sheetView zoomScale="90" zoomScaleNormal="90" workbookViewId="0">
      <selection activeCell="K12" sqref="K12"/>
    </sheetView>
  </sheetViews>
  <sheetFormatPr defaultRowHeight="15"/>
  <cols>
    <col min="1" max="1" width="5" customWidth="1"/>
    <col min="2" max="2" width="38.7109375" customWidth="1"/>
    <col min="3" max="3" width="11.5703125" customWidth="1"/>
    <col min="4" max="4" width="11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1" spans="1:8">
      <c r="A1" s="90" t="s">
        <v>245</v>
      </c>
      <c r="B1" s="91"/>
      <c r="C1" s="91"/>
      <c r="D1" s="91"/>
      <c r="E1" s="91"/>
      <c r="F1" s="91"/>
      <c r="G1" s="91"/>
      <c r="H1" s="92"/>
    </row>
    <row r="2" spans="1:8">
      <c r="A2" s="102"/>
      <c r="B2" s="103"/>
      <c r="C2" s="103"/>
      <c r="D2" s="103"/>
      <c r="E2" s="103"/>
      <c r="F2" s="103"/>
      <c r="G2" s="103"/>
      <c r="H2" s="104"/>
    </row>
    <row r="3" spans="1:8">
      <c r="A3" s="64" t="s">
        <v>0</v>
      </c>
      <c r="B3" s="59" t="s">
        <v>195</v>
      </c>
      <c r="C3" s="65" t="s">
        <v>197</v>
      </c>
      <c r="D3" s="65" t="s">
        <v>1</v>
      </c>
      <c r="E3" s="65" t="s">
        <v>2</v>
      </c>
      <c r="F3" s="65" t="s">
        <v>3</v>
      </c>
      <c r="G3" s="65" t="s">
        <v>4</v>
      </c>
      <c r="H3" s="66" t="s">
        <v>5</v>
      </c>
    </row>
    <row r="4" spans="1:8">
      <c r="A4" s="64"/>
      <c r="B4" s="60"/>
      <c r="C4" s="65"/>
      <c r="D4" s="65"/>
      <c r="E4" s="65"/>
      <c r="F4" s="65"/>
      <c r="G4" s="65"/>
      <c r="H4" s="66"/>
    </row>
    <row r="5" spans="1:8" s="21" customFormat="1">
      <c r="A5" s="20"/>
      <c r="B5" s="15"/>
      <c r="C5" s="15"/>
      <c r="D5" s="15"/>
      <c r="E5" s="16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1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1" customFormat="1">
      <c r="A7" s="20"/>
      <c r="B7" s="15"/>
      <c r="C7" s="15"/>
      <c r="D7" s="15"/>
      <c r="E7" s="15"/>
      <c r="F7" s="16">
        <f>ROUND(D7*E7,2)</f>
        <v>0</v>
      </c>
      <c r="G7" s="15">
        <f>ROUND(F7*24%,2)</f>
        <v>0</v>
      </c>
      <c r="H7" s="17">
        <f>F7+G7</f>
        <v>0</v>
      </c>
    </row>
    <row r="8" spans="1:8" s="21" customFormat="1" ht="15.75" thickBot="1">
      <c r="A8" s="67" t="s">
        <v>6</v>
      </c>
      <c r="B8" s="68"/>
      <c r="C8" s="18"/>
      <c r="D8" s="18"/>
      <c r="E8" s="18"/>
      <c r="F8" s="18">
        <f>SUM(F5:F7)</f>
        <v>0</v>
      </c>
      <c r="G8" s="18">
        <f>SUM(G5:G7)</f>
        <v>0</v>
      </c>
      <c r="H8" s="19">
        <f>SUM(H5:H7)</f>
        <v>0</v>
      </c>
    </row>
    <row r="10" spans="1:8" ht="15.75" thickBot="1"/>
    <row r="11" spans="1:8" ht="20.25" customHeight="1">
      <c r="A11" s="90" t="s">
        <v>256</v>
      </c>
      <c r="B11" s="91"/>
      <c r="C11" s="91"/>
      <c r="D11" s="91"/>
      <c r="E11" s="91"/>
      <c r="F11" s="91"/>
      <c r="G11" s="91"/>
      <c r="H11" s="92"/>
    </row>
    <row r="12" spans="1:8" ht="16.5" customHeight="1">
      <c r="A12" s="105"/>
      <c r="B12" s="106"/>
      <c r="C12" s="106"/>
      <c r="D12" s="106"/>
      <c r="E12" s="106"/>
      <c r="F12" s="106"/>
      <c r="G12" s="106"/>
      <c r="H12" s="107"/>
    </row>
    <row r="13" spans="1:8" ht="19.5" customHeight="1">
      <c r="A13" s="105"/>
      <c r="B13" s="106"/>
      <c r="C13" s="106"/>
      <c r="D13" s="106"/>
      <c r="E13" s="106"/>
      <c r="F13" s="106"/>
      <c r="G13" s="106"/>
      <c r="H13" s="107"/>
    </row>
    <row r="14" spans="1:8" ht="16.5" customHeight="1">
      <c r="A14" s="102"/>
      <c r="B14" s="103"/>
      <c r="C14" s="103"/>
      <c r="D14" s="103"/>
      <c r="E14" s="103"/>
      <c r="F14" s="103"/>
      <c r="G14" s="103"/>
      <c r="H14" s="104"/>
    </row>
    <row r="15" spans="1:8">
      <c r="A15" s="64" t="s">
        <v>0</v>
      </c>
      <c r="B15" s="59" t="s">
        <v>195</v>
      </c>
      <c r="C15" s="65" t="s">
        <v>197</v>
      </c>
      <c r="D15" s="65" t="s">
        <v>1</v>
      </c>
      <c r="E15" s="65" t="s">
        <v>2</v>
      </c>
      <c r="F15" s="65" t="s">
        <v>3</v>
      </c>
      <c r="G15" s="65" t="s">
        <v>4</v>
      </c>
      <c r="H15" s="66" t="s">
        <v>5</v>
      </c>
    </row>
    <row r="16" spans="1:8">
      <c r="A16" s="64"/>
      <c r="B16" s="60"/>
      <c r="C16" s="65"/>
      <c r="D16" s="65"/>
      <c r="E16" s="65"/>
      <c r="F16" s="65"/>
      <c r="G16" s="65"/>
      <c r="H16" s="66"/>
    </row>
    <row r="17" spans="1:8">
      <c r="A17" s="20"/>
      <c r="B17" s="15"/>
      <c r="C17" s="15"/>
      <c r="D17" s="15"/>
      <c r="E17" s="16"/>
      <c r="F17" s="16">
        <f>ROUND(D17*E17,2)</f>
        <v>0</v>
      </c>
      <c r="G17" s="15">
        <f>ROUND(F17*24%,2)</f>
        <v>0</v>
      </c>
      <c r="H17" s="17">
        <f>F17+G17</f>
        <v>0</v>
      </c>
    </row>
    <row r="18" spans="1:8">
      <c r="A18" s="20"/>
      <c r="B18" s="15"/>
      <c r="C18" s="15"/>
      <c r="D18" s="15"/>
      <c r="E18" s="15"/>
      <c r="F18" s="16">
        <f>ROUND(D18*E18,2)</f>
        <v>0</v>
      </c>
      <c r="G18" s="15">
        <f>ROUND(F18*24%,2)</f>
        <v>0</v>
      </c>
      <c r="H18" s="17">
        <f>F18+G18</f>
        <v>0</v>
      </c>
    </row>
    <row r="19" spans="1:8">
      <c r="A19" s="20"/>
      <c r="B19" s="15"/>
      <c r="C19" s="15"/>
      <c r="D19" s="15"/>
      <c r="E19" s="15"/>
      <c r="F19" s="16">
        <f>ROUND(D19*E19,2)</f>
        <v>0</v>
      </c>
      <c r="G19" s="15">
        <f>ROUND(F19*24%,2)</f>
        <v>0</v>
      </c>
      <c r="H19" s="17">
        <f>F19+G19</f>
        <v>0</v>
      </c>
    </row>
    <row r="20" spans="1:8" ht="15.75" thickBot="1">
      <c r="A20" s="67" t="s">
        <v>6</v>
      </c>
      <c r="B20" s="68"/>
      <c r="C20" s="18"/>
      <c r="D20" s="18"/>
      <c r="E20" s="18"/>
      <c r="F20" s="18">
        <f>SUM(F17:F19)</f>
        <v>0</v>
      </c>
      <c r="G20" s="18">
        <f>SUM(G17:G19)</f>
        <v>0</v>
      </c>
      <c r="H20" s="19">
        <f>SUM(H17:H19)</f>
        <v>0</v>
      </c>
    </row>
  </sheetData>
  <mergeCells count="20">
    <mergeCell ref="A20:B20"/>
    <mergeCell ref="A11:H14"/>
    <mergeCell ref="A15:A16"/>
    <mergeCell ref="B15:B16"/>
    <mergeCell ref="C15:C16"/>
    <mergeCell ref="D15:D16"/>
    <mergeCell ref="E15:E16"/>
    <mergeCell ref="F15:F16"/>
    <mergeCell ref="G15:G16"/>
    <mergeCell ref="H15:H16"/>
    <mergeCell ref="A8:B8"/>
    <mergeCell ref="A3:A4"/>
    <mergeCell ref="C3:C4"/>
    <mergeCell ref="D3:D4"/>
    <mergeCell ref="E3:E4"/>
    <mergeCell ref="F3:F4"/>
    <mergeCell ref="G3:G4"/>
    <mergeCell ref="H3:H4"/>
    <mergeCell ref="A1:H2"/>
    <mergeCell ref="B3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7"/>
  <sheetViews>
    <sheetView zoomScale="90" zoomScaleNormal="90" workbookViewId="0">
      <selection activeCell="G33" sqref="G33"/>
    </sheetView>
  </sheetViews>
  <sheetFormatPr defaultRowHeight="15"/>
  <cols>
    <col min="1" max="1" width="5.570312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18.75">
      <c r="A1" s="61" t="s">
        <v>261</v>
      </c>
      <c r="B1" s="62"/>
      <c r="C1" s="62"/>
      <c r="D1" s="62"/>
      <c r="E1" s="62"/>
      <c r="F1" s="62"/>
      <c r="G1" s="62"/>
      <c r="H1" s="63"/>
    </row>
    <row r="2" spans="1:8" s="27" customFormat="1" ht="15" customHeight="1">
      <c r="A2" s="64" t="s">
        <v>0</v>
      </c>
      <c r="B2" s="59" t="s">
        <v>195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 s="27" customFormat="1">
      <c r="A3" s="64"/>
      <c r="B3" s="60"/>
      <c r="C3" s="65"/>
      <c r="D3" s="65"/>
      <c r="E3" s="65"/>
      <c r="F3" s="65"/>
      <c r="G3" s="65"/>
      <c r="H3" s="66"/>
    </row>
    <row r="4" spans="1:8" s="28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8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8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8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</sheetData>
  <mergeCells count="10"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7"/>
  <sheetViews>
    <sheetView zoomScale="90" zoomScaleNormal="90" workbookViewId="0">
      <selection sqref="A1:H7"/>
    </sheetView>
  </sheetViews>
  <sheetFormatPr defaultRowHeight="15"/>
  <cols>
    <col min="1" max="1" width="5.570312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18.75">
      <c r="A1" s="61" t="s">
        <v>262</v>
      </c>
      <c r="B1" s="62"/>
      <c r="C1" s="62"/>
      <c r="D1" s="62"/>
      <c r="E1" s="62"/>
      <c r="F1" s="62"/>
      <c r="G1" s="62"/>
      <c r="H1" s="63"/>
    </row>
    <row r="2" spans="1:8" s="27" customFormat="1" ht="15" customHeight="1">
      <c r="A2" s="64" t="s">
        <v>0</v>
      </c>
      <c r="B2" s="59" t="s">
        <v>195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 s="27" customFormat="1">
      <c r="A3" s="64"/>
      <c r="B3" s="60"/>
      <c r="C3" s="65"/>
      <c r="D3" s="65"/>
      <c r="E3" s="65"/>
      <c r="F3" s="65"/>
      <c r="G3" s="65"/>
      <c r="H3" s="66"/>
    </row>
    <row r="4" spans="1:8" s="28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8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8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8" customFormat="1" ht="15.75" thickBot="1">
      <c r="A7" s="95" t="s">
        <v>6</v>
      </c>
      <c r="B7" s="96"/>
      <c r="C7" s="29"/>
      <c r="D7" s="29"/>
      <c r="E7" s="29"/>
      <c r="F7" s="29">
        <f>SUM(F4:F6)</f>
        <v>0</v>
      </c>
      <c r="G7" s="29">
        <f>SUM(G4:G6)</f>
        <v>0</v>
      </c>
      <c r="H7" s="30">
        <f>SUM(H4:H6)</f>
        <v>0</v>
      </c>
    </row>
  </sheetData>
  <mergeCells count="10"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9"/>
  <sheetViews>
    <sheetView zoomScale="90" zoomScaleNormal="90" workbookViewId="0">
      <selection sqref="A1:H8"/>
    </sheetView>
  </sheetViews>
  <sheetFormatPr defaultRowHeight="15"/>
  <cols>
    <col min="1" max="1" width="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21" customHeight="1">
      <c r="A1" s="61" t="s">
        <v>274</v>
      </c>
      <c r="B1" s="62"/>
      <c r="C1" s="62"/>
      <c r="D1" s="62"/>
      <c r="E1" s="62"/>
      <c r="F1" s="62"/>
      <c r="G1" s="62"/>
      <c r="H1" s="63"/>
    </row>
    <row r="2" spans="1:8" ht="18.75" customHeight="1">
      <c r="A2" s="69"/>
      <c r="B2" s="53"/>
      <c r="C2" s="53"/>
      <c r="D2" s="53"/>
      <c r="E2" s="53"/>
      <c r="F2" s="53"/>
      <c r="G2" s="53"/>
      <c r="H2" s="70"/>
    </row>
    <row r="3" spans="1:8" s="27" customFormat="1" ht="15" customHeight="1">
      <c r="A3" s="86" t="s">
        <v>0</v>
      </c>
      <c r="B3" s="59" t="s">
        <v>195</v>
      </c>
      <c r="C3" s="59" t="s">
        <v>197</v>
      </c>
      <c r="D3" s="59" t="s">
        <v>1</v>
      </c>
      <c r="E3" s="59" t="s">
        <v>2</v>
      </c>
      <c r="F3" s="59" t="s">
        <v>3</v>
      </c>
      <c r="G3" s="59" t="s">
        <v>4</v>
      </c>
      <c r="H3" s="88" t="s">
        <v>5</v>
      </c>
    </row>
    <row r="4" spans="1:8" s="27" customFormat="1">
      <c r="A4" s="87"/>
      <c r="B4" s="109"/>
      <c r="C4" s="60"/>
      <c r="D4" s="60"/>
      <c r="E4" s="60"/>
      <c r="F4" s="60"/>
      <c r="G4" s="60"/>
      <c r="H4" s="89"/>
    </row>
    <row r="5" spans="1:8" s="28" customFormat="1">
      <c r="A5" s="20"/>
      <c r="B5" s="15"/>
      <c r="C5" s="15"/>
      <c r="D5" s="15"/>
      <c r="E5" s="16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8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8" customFormat="1">
      <c r="A7" s="20"/>
      <c r="B7" s="15"/>
      <c r="C7" s="15"/>
      <c r="D7" s="15"/>
      <c r="E7" s="15"/>
      <c r="F7" s="16">
        <f>ROUND(D7*E7,2)</f>
        <v>0</v>
      </c>
      <c r="G7" s="15">
        <f>ROUND(F7*24%,2)</f>
        <v>0</v>
      </c>
      <c r="H7" s="17">
        <f>F7+G7</f>
        <v>0</v>
      </c>
    </row>
    <row r="8" spans="1:8" s="28" customFormat="1" ht="15.75" thickBot="1">
      <c r="A8" s="67" t="s">
        <v>6</v>
      </c>
      <c r="B8" s="108"/>
      <c r="C8" s="18"/>
      <c r="D8" s="18"/>
      <c r="E8" s="18"/>
      <c r="F8" s="18">
        <f>SUM(F5:F7)</f>
        <v>0</v>
      </c>
      <c r="G8" s="18">
        <f>SUM(G5:G7)</f>
        <v>0</v>
      </c>
      <c r="H8" s="19">
        <f>SUM(H5:H7)</f>
        <v>0</v>
      </c>
    </row>
    <row r="9" spans="1:8" s="27" customFormat="1"/>
  </sheetData>
  <mergeCells count="10">
    <mergeCell ref="A1:H2"/>
    <mergeCell ref="A8:B8"/>
    <mergeCell ref="B3:B4"/>
    <mergeCell ref="A3:A4"/>
    <mergeCell ref="C3:C4"/>
    <mergeCell ref="D3:D4"/>
    <mergeCell ref="E3:E4"/>
    <mergeCell ref="F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8"/>
  <sheetViews>
    <sheetView zoomScale="90" zoomScaleNormal="90" workbookViewId="0">
      <selection sqref="A1:H8"/>
    </sheetView>
  </sheetViews>
  <sheetFormatPr defaultRowHeight="15"/>
  <cols>
    <col min="1" max="1" width="4.2851562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19.5" customHeight="1">
      <c r="A1" s="90" t="s">
        <v>276</v>
      </c>
      <c r="B1" s="91"/>
      <c r="C1" s="91"/>
      <c r="D1" s="91"/>
      <c r="E1" s="91"/>
      <c r="F1" s="91"/>
      <c r="G1" s="91"/>
      <c r="H1" s="92"/>
    </row>
    <row r="2" spans="1:8" ht="15" customHeight="1">
      <c r="A2" s="102"/>
      <c r="B2" s="103"/>
      <c r="C2" s="103"/>
      <c r="D2" s="103"/>
      <c r="E2" s="103"/>
      <c r="F2" s="103"/>
      <c r="G2" s="103"/>
      <c r="H2" s="104"/>
    </row>
    <row r="3" spans="1:8">
      <c r="A3" s="64" t="s">
        <v>0</v>
      </c>
      <c r="B3" s="59" t="s">
        <v>195</v>
      </c>
      <c r="C3" s="65" t="s">
        <v>197</v>
      </c>
      <c r="D3" s="65" t="s">
        <v>1</v>
      </c>
      <c r="E3" s="65" t="s">
        <v>2</v>
      </c>
      <c r="F3" s="65" t="s">
        <v>3</v>
      </c>
      <c r="G3" s="65" t="s">
        <v>4</v>
      </c>
      <c r="H3" s="66" t="s">
        <v>5</v>
      </c>
    </row>
    <row r="4" spans="1:8">
      <c r="A4" s="64"/>
      <c r="B4" s="60"/>
      <c r="C4" s="65"/>
      <c r="D4" s="65"/>
      <c r="E4" s="65"/>
      <c r="F4" s="65"/>
      <c r="G4" s="65"/>
      <c r="H4" s="66"/>
    </row>
    <row r="5" spans="1:8" s="25" customFormat="1">
      <c r="A5" s="20"/>
      <c r="B5" s="15"/>
      <c r="C5" s="15"/>
      <c r="D5" s="15"/>
      <c r="E5" s="16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5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5" customFormat="1">
      <c r="A7" s="20"/>
      <c r="B7" s="15"/>
      <c r="C7" s="15"/>
      <c r="D7" s="15"/>
      <c r="E7" s="15"/>
      <c r="F7" s="16">
        <f>ROUND(D7*E7,2)</f>
        <v>0</v>
      </c>
      <c r="G7" s="15">
        <f>ROUND(F7*24%,2)</f>
        <v>0</v>
      </c>
      <c r="H7" s="17">
        <f>F7+G7</f>
        <v>0</v>
      </c>
    </row>
    <row r="8" spans="1:8" s="25" customFormat="1" ht="15.75" thickBot="1">
      <c r="A8" s="67" t="s">
        <v>6</v>
      </c>
      <c r="B8" s="68"/>
      <c r="C8" s="18"/>
      <c r="D8" s="18"/>
      <c r="E8" s="18"/>
      <c r="F8" s="18">
        <f>SUM(F5:F7)</f>
        <v>0</v>
      </c>
      <c r="G8" s="18">
        <f>SUM(G5:G7)</f>
        <v>0</v>
      </c>
      <c r="H8" s="19">
        <f>SUM(H5:H7)</f>
        <v>0</v>
      </c>
    </row>
  </sheetData>
  <mergeCells count="10">
    <mergeCell ref="A8:B8"/>
    <mergeCell ref="A3:A4"/>
    <mergeCell ref="C3:C4"/>
    <mergeCell ref="D3:D4"/>
    <mergeCell ref="E3:E4"/>
    <mergeCell ref="F3:F4"/>
    <mergeCell ref="G3:G4"/>
    <mergeCell ref="H3:H4"/>
    <mergeCell ref="A1:H2"/>
    <mergeCell ref="B3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J19" sqref="J19"/>
    </sheetView>
  </sheetViews>
  <sheetFormatPr defaultRowHeight="15"/>
  <cols>
    <col min="1" max="1" width="4.140625" customWidth="1"/>
    <col min="2" max="2" width="31.140625" customWidth="1"/>
    <col min="3" max="3" width="11.5703125" customWidth="1"/>
    <col min="4" max="4" width="11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1" spans="1:8" ht="23.25" customHeight="1">
      <c r="A1" s="90" t="s">
        <v>252</v>
      </c>
      <c r="B1" s="91"/>
      <c r="C1" s="91"/>
      <c r="D1" s="91"/>
      <c r="E1" s="91"/>
      <c r="F1" s="91"/>
      <c r="G1" s="91"/>
      <c r="H1" s="92"/>
    </row>
    <row r="2" spans="1:8" s="1" customFormat="1">
      <c r="A2" s="112" t="s">
        <v>0</v>
      </c>
      <c r="B2" s="115" t="s">
        <v>282</v>
      </c>
      <c r="C2" s="113" t="s">
        <v>197</v>
      </c>
      <c r="D2" s="113" t="s">
        <v>1</v>
      </c>
      <c r="E2" s="113" t="s">
        <v>2</v>
      </c>
      <c r="F2" s="113" t="s">
        <v>3</v>
      </c>
      <c r="G2" s="113" t="s">
        <v>4</v>
      </c>
      <c r="H2" s="114" t="s">
        <v>5</v>
      </c>
    </row>
    <row r="3" spans="1:8" s="1" customFormat="1">
      <c r="A3" s="112"/>
      <c r="B3" s="116"/>
      <c r="C3" s="113"/>
      <c r="D3" s="113"/>
      <c r="E3" s="113"/>
      <c r="F3" s="113"/>
      <c r="G3" s="113"/>
      <c r="H3" s="114"/>
    </row>
    <row r="4" spans="1:8" s="25" customFormat="1">
      <c r="A4" s="22"/>
      <c r="B4" s="2"/>
      <c r="C4" s="2"/>
      <c r="D4" s="2"/>
      <c r="E4" s="3"/>
      <c r="F4" s="3">
        <f>ROUND(D4*E4,2)</f>
        <v>0</v>
      </c>
      <c r="G4" s="2">
        <f>ROUND(F4*24%,2)</f>
        <v>0</v>
      </c>
      <c r="H4" s="4">
        <f>F4+G4</f>
        <v>0</v>
      </c>
    </row>
    <row r="5" spans="1:8" s="25" customFormat="1">
      <c r="A5" s="22"/>
      <c r="B5" s="2"/>
      <c r="C5" s="2"/>
      <c r="D5" s="2"/>
      <c r="E5" s="2"/>
      <c r="F5" s="3">
        <f>ROUND(D5*E5,2)</f>
        <v>0</v>
      </c>
      <c r="G5" s="2">
        <f>ROUND(F5*24%,2)</f>
        <v>0</v>
      </c>
      <c r="H5" s="4">
        <f>F5+G5</f>
        <v>0</v>
      </c>
    </row>
    <row r="6" spans="1:8" s="25" customFormat="1">
      <c r="A6" s="22"/>
      <c r="B6" s="2"/>
      <c r="C6" s="2"/>
      <c r="D6" s="2"/>
      <c r="E6" s="2"/>
      <c r="F6" s="3">
        <f>ROUND(D6*E6,2)</f>
        <v>0</v>
      </c>
      <c r="G6" s="2">
        <f>ROUND(F6*24%,2)</f>
        <v>0</v>
      </c>
      <c r="H6" s="4">
        <f>F6+G6</f>
        <v>0</v>
      </c>
    </row>
    <row r="7" spans="1:8" s="25" customFormat="1" ht="15.75" thickBot="1">
      <c r="A7" s="110" t="s">
        <v>6</v>
      </c>
      <c r="B7" s="111"/>
      <c r="C7" s="5"/>
      <c r="D7" s="5"/>
      <c r="E7" s="5"/>
      <c r="F7" s="5">
        <f>SUM(F4:F6)</f>
        <v>0</v>
      </c>
      <c r="G7" s="5">
        <f>SUM(G4:G6)</f>
        <v>0</v>
      </c>
      <c r="H7" s="6">
        <f>SUM(H4:H6)</f>
        <v>0</v>
      </c>
    </row>
    <row r="9" spans="1:8" ht="15.75" thickBot="1"/>
    <row r="10" spans="1:8" ht="17.25">
      <c r="A10" s="90" t="s">
        <v>275</v>
      </c>
      <c r="B10" s="91"/>
      <c r="C10" s="91"/>
      <c r="D10" s="91"/>
      <c r="E10" s="91"/>
      <c r="F10" s="91"/>
      <c r="G10" s="91"/>
      <c r="H10" s="92"/>
    </row>
    <row r="11" spans="1:8">
      <c r="A11" s="112" t="s">
        <v>0</v>
      </c>
      <c r="B11" s="115" t="s">
        <v>279</v>
      </c>
      <c r="C11" s="113" t="s">
        <v>197</v>
      </c>
      <c r="D11" s="113" t="s">
        <v>1</v>
      </c>
      <c r="E11" s="113" t="s">
        <v>2</v>
      </c>
      <c r="F11" s="113" t="s">
        <v>3</v>
      </c>
      <c r="G11" s="113" t="s">
        <v>4</v>
      </c>
      <c r="H11" s="114" t="s">
        <v>5</v>
      </c>
    </row>
    <row r="12" spans="1:8">
      <c r="A12" s="112"/>
      <c r="B12" s="116"/>
      <c r="C12" s="113"/>
      <c r="D12" s="113"/>
      <c r="E12" s="113"/>
      <c r="F12" s="113"/>
      <c r="G12" s="113"/>
      <c r="H12" s="114"/>
    </row>
    <row r="13" spans="1:8">
      <c r="A13" s="22"/>
      <c r="B13" s="2"/>
      <c r="C13" s="2"/>
      <c r="D13" s="2"/>
      <c r="E13" s="3"/>
      <c r="F13" s="3">
        <f>ROUND(D13*E13,2)</f>
        <v>0</v>
      </c>
      <c r="G13" s="2">
        <f>ROUND(F13*24%,2)</f>
        <v>0</v>
      </c>
      <c r="H13" s="4">
        <f>F13+G13</f>
        <v>0</v>
      </c>
    </row>
    <row r="14" spans="1:8">
      <c r="A14" s="22"/>
      <c r="B14" s="2"/>
      <c r="C14" s="2"/>
      <c r="D14" s="2"/>
      <c r="E14" s="2"/>
      <c r="F14" s="3">
        <f>ROUND(D14*E14,2)</f>
        <v>0</v>
      </c>
      <c r="G14" s="2">
        <f>ROUND(F14*24%,2)</f>
        <v>0</v>
      </c>
      <c r="H14" s="4">
        <f>F14+G14</f>
        <v>0</v>
      </c>
    </row>
    <row r="15" spans="1:8">
      <c r="A15" s="22"/>
      <c r="B15" s="2"/>
      <c r="C15" s="2"/>
      <c r="D15" s="2"/>
      <c r="E15" s="2"/>
      <c r="F15" s="3">
        <f>ROUND(D15*E15,2)</f>
        <v>0</v>
      </c>
      <c r="G15" s="2">
        <f>ROUND(F15*24%,2)</f>
        <v>0</v>
      </c>
      <c r="H15" s="4">
        <f>F15+G15</f>
        <v>0</v>
      </c>
    </row>
    <row r="16" spans="1:8" ht="15.75" thickBot="1">
      <c r="A16" s="110" t="s">
        <v>6</v>
      </c>
      <c r="B16" s="111"/>
      <c r="C16" s="5"/>
      <c r="D16" s="5"/>
      <c r="E16" s="5"/>
      <c r="F16" s="5">
        <f>SUM(F13:F15)</f>
        <v>0</v>
      </c>
      <c r="G16" s="5">
        <f>SUM(G13:G15)</f>
        <v>0</v>
      </c>
      <c r="H16" s="6">
        <f>SUM(H13:H15)</f>
        <v>0</v>
      </c>
    </row>
  </sheetData>
  <mergeCells count="20">
    <mergeCell ref="A16:B16"/>
    <mergeCell ref="A10:H10"/>
    <mergeCell ref="A11:A12"/>
    <mergeCell ref="B11:B12"/>
    <mergeCell ref="C11:C12"/>
    <mergeCell ref="D11:D12"/>
    <mergeCell ref="E11:E12"/>
    <mergeCell ref="F11:F12"/>
    <mergeCell ref="G11:G12"/>
    <mergeCell ref="H11:H12"/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2"/>
  <sheetViews>
    <sheetView zoomScale="90" zoomScaleNormal="90" zoomScaleSheetLayoutView="100" workbookViewId="0">
      <selection activeCell="K7" sqref="K7"/>
    </sheetView>
  </sheetViews>
  <sheetFormatPr defaultRowHeight="15"/>
  <cols>
    <col min="1" max="1" width="11.140625" style="8" customWidth="1"/>
    <col min="2" max="2" width="22.5703125" style="8" customWidth="1"/>
    <col min="3" max="3" width="12.42578125" style="8" customWidth="1"/>
    <col min="4" max="4" width="36.140625" style="35" customWidth="1"/>
    <col min="5" max="5" width="12" style="8" customWidth="1"/>
    <col min="6" max="6" width="11.85546875" style="8" customWidth="1"/>
    <col min="7" max="7" width="11.140625" style="8" customWidth="1"/>
    <col min="8" max="8" width="11.85546875" style="8" customWidth="1"/>
    <col min="9" max="246" width="9.140625" style="8"/>
    <col min="247" max="247" width="9.42578125" style="8" customWidth="1"/>
    <col min="248" max="248" width="16.42578125" style="8" customWidth="1"/>
    <col min="249" max="249" width="9.140625" style="8"/>
    <col min="250" max="250" width="42.42578125" style="8" customWidth="1"/>
    <col min="251" max="251" width="9.140625" style="8"/>
    <col min="252" max="254" width="11" style="8" customWidth="1"/>
    <col min="255" max="502" width="9.140625" style="8"/>
    <col min="503" max="503" width="9.42578125" style="8" customWidth="1"/>
    <col min="504" max="504" width="16.42578125" style="8" customWidth="1"/>
    <col min="505" max="505" width="9.140625" style="8"/>
    <col min="506" max="506" width="42.42578125" style="8" customWidth="1"/>
    <col min="507" max="507" width="9.140625" style="8"/>
    <col min="508" max="510" width="11" style="8" customWidth="1"/>
    <col min="511" max="758" width="9.140625" style="8"/>
    <col min="759" max="759" width="9.42578125" style="8" customWidth="1"/>
    <col min="760" max="760" width="16.42578125" style="8" customWidth="1"/>
    <col min="761" max="761" width="9.140625" style="8"/>
    <col min="762" max="762" width="42.42578125" style="8" customWidth="1"/>
    <col min="763" max="763" width="9.140625" style="8"/>
    <col min="764" max="766" width="11" style="8" customWidth="1"/>
    <col min="767" max="1014" width="9.140625" style="8"/>
    <col min="1015" max="1015" width="9.42578125" style="8" customWidth="1"/>
    <col min="1016" max="1016" width="16.42578125" style="8" customWidth="1"/>
    <col min="1017" max="1017" width="9.140625" style="8"/>
    <col min="1018" max="1018" width="42.42578125" style="8" customWidth="1"/>
    <col min="1019" max="1019" width="9.140625" style="8"/>
    <col min="1020" max="1022" width="11" style="8" customWidth="1"/>
    <col min="1023" max="1270" width="9.140625" style="8"/>
    <col min="1271" max="1271" width="9.42578125" style="8" customWidth="1"/>
    <col min="1272" max="1272" width="16.42578125" style="8" customWidth="1"/>
    <col min="1273" max="1273" width="9.140625" style="8"/>
    <col min="1274" max="1274" width="42.42578125" style="8" customWidth="1"/>
    <col min="1275" max="1275" width="9.140625" style="8"/>
    <col min="1276" max="1278" width="11" style="8" customWidth="1"/>
    <col min="1279" max="1526" width="9.140625" style="8"/>
    <col min="1527" max="1527" width="9.42578125" style="8" customWidth="1"/>
    <col min="1528" max="1528" width="16.42578125" style="8" customWidth="1"/>
    <col min="1529" max="1529" width="9.140625" style="8"/>
    <col min="1530" max="1530" width="42.42578125" style="8" customWidth="1"/>
    <col min="1531" max="1531" width="9.140625" style="8"/>
    <col min="1532" max="1534" width="11" style="8" customWidth="1"/>
    <col min="1535" max="1782" width="9.140625" style="8"/>
    <col min="1783" max="1783" width="9.42578125" style="8" customWidth="1"/>
    <col min="1784" max="1784" width="16.42578125" style="8" customWidth="1"/>
    <col min="1785" max="1785" width="9.140625" style="8"/>
    <col min="1786" max="1786" width="42.42578125" style="8" customWidth="1"/>
    <col min="1787" max="1787" width="9.140625" style="8"/>
    <col min="1788" max="1790" width="11" style="8" customWidth="1"/>
    <col min="1791" max="2038" width="9.140625" style="8"/>
    <col min="2039" max="2039" width="9.42578125" style="8" customWidth="1"/>
    <col min="2040" max="2040" width="16.42578125" style="8" customWidth="1"/>
    <col min="2041" max="2041" width="9.140625" style="8"/>
    <col min="2042" max="2042" width="42.42578125" style="8" customWidth="1"/>
    <col min="2043" max="2043" width="9.140625" style="8"/>
    <col min="2044" max="2046" width="11" style="8" customWidth="1"/>
    <col min="2047" max="2294" width="9.140625" style="8"/>
    <col min="2295" max="2295" width="9.42578125" style="8" customWidth="1"/>
    <col min="2296" max="2296" width="16.42578125" style="8" customWidth="1"/>
    <col min="2297" max="2297" width="9.140625" style="8"/>
    <col min="2298" max="2298" width="42.42578125" style="8" customWidth="1"/>
    <col min="2299" max="2299" width="9.140625" style="8"/>
    <col min="2300" max="2302" width="11" style="8" customWidth="1"/>
    <col min="2303" max="2550" width="9.140625" style="8"/>
    <col min="2551" max="2551" width="9.42578125" style="8" customWidth="1"/>
    <col min="2552" max="2552" width="16.42578125" style="8" customWidth="1"/>
    <col min="2553" max="2553" width="9.140625" style="8"/>
    <col min="2554" max="2554" width="42.42578125" style="8" customWidth="1"/>
    <col min="2555" max="2555" width="9.140625" style="8"/>
    <col min="2556" max="2558" width="11" style="8" customWidth="1"/>
    <col min="2559" max="2806" width="9.140625" style="8"/>
    <col min="2807" max="2807" width="9.42578125" style="8" customWidth="1"/>
    <col min="2808" max="2808" width="16.42578125" style="8" customWidth="1"/>
    <col min="2809" max="2809" width="9.140625" style="8"/>
    <col min="2810" max="2810" width="42.42578125" style="8" customWidth="1"/>
    <col min="2811" max="2811" width="9.140625" style="8"/>
    <col min="2812" max="2814" width="11" style="8" customWidth="1"/>
    <col min="2815" max="3062" width="9.140625" style="8"/>
    <col min="3063" max="3063" width="9.42578125" style="8" customWidth="1"/>
    <col min="3064" max="3064" width="16.42578125" style="8" customWidth="1"/>
    <col min="3065" max="3065" width="9.140625" style="8"/>
    <col min="3066" max="3066" width="42.42578125" style="8" customWidth="1"/>
    <col min="3067" max="3067" width="9.140625" style="8"/>
    <col min="3068" max="3070" width="11" style="8" customWidth="1"/>
    <col min="3071" max="3318" width="9.140625" style="8"/>
    <col min="3319" max="3319" width="9.42578125" style="8" customWidth="1"/>
    <col min="3320" max="3320" width="16.42578125" style="8" customWidth="1"/>
    <col min="3321" max="3321" width="9.140625" style="8"/>
    <col min="3322" max="3322" width="42.42578125" style="8" customWidth="1"/>
    <col min="3323" max="3323" width="9.140625" style="8"/>
    <col min="3324" max="3326" width="11" style="8" customWidth="1"/>
    <col min="3327" max="3574" width="9.140625" style="8"/>
    <col min="3575" max="3575" width="9.42578125" style="8" customWidth="1"/>
    <col min="3576" max="3576" width="16.42578125" style="8" customWidth="1"/>
    <col min="3577" max="3577" width="9.140625" style="8"/>
    <col min="3578" max="3578" width="42.42578125" style="8" customWidth="1"/>
    <col min="3579" max="3579" width="9.140625" style="8"/>
    <col min="3580" max="3582" width="11" style="8" customWidth="1"/>
    <col min="3583" max="3830" width="9.140625" style="8"/>
    <col min="3831" max="3831" width="9.42578125" style="8" customWidth="1"/>
    <col min="3832" max="3832" width="16.42578125" style="8" customWidth="1"/>
    <col min="3833" max="3833" width="9.140625" style="8"/>
    <col min="3834" max="3834" width="42.42578125" style="8" customWidth="1"/>
    <col min="3835" max="3835" width="9.140625" style="8"/>
    <col min="3836" max="3838" width="11" style="8" customWidth="1"/>
    <col min="3839" max="4086" width="9.140625" style="8"/>
    <col min="4087" max="4087" width="9.42578125" style="8" customWidth="1"/>
    <col min="4088" max="4088" width="16.42578125" style="8" customWidth="1"/>
    <col min="4089" max="4089" width="9.140625" style="8"/>
    <col min="4090" max="4090" width="42.42578125" style="8" customWidth="1"/>
    <col min="4091" max="4091" width="9.140625" style="8"/>
    <col min="4092" max="4094" width="11" style="8" customWidth="1"/>
    <col min="4095" max="4342" width="9.140625" style="8"/>
    <col min="4343" max="4343" width="9.42578125" style="8" customWidth="1"/>
    <col min="4344" max="4344" width="16.42578125" style="8" customWidth="1"/>
    <col min="4345" max="4345" width="9.140625" style="8"/>
    <col min="4346" max="4346" width="42.42578125" style="8" customWidth="1"/>
    <col min="4347" max="4347" width="9.140625" style="8"/>
    <col min="4348" max="4350" width="11" style="8" customWidth="1"/>
    <col min="4351" max="4598" width="9.140625" style="8"/>
    <col min="4599" max="4599" width="9.42578125" style="8" customWidth="1"/>
    <col min="4600" max="4600" width="16.42578125" style="8" customWidth="1"/>
    <col min="4601" max="4601" width="9.140625" style="8"/>
    <col min="4602" max="4602" width="42.42578125" style="8" customWidth="1"/>
    <col min="4603" max="4603" width="9.140625" style="8"/>
    <col min="4604" max="4606" width="11" style="8" customWidth="1"/>
    <col min="4607" max="4854" width="9.140625" style="8"/>
    <col min="4855" max="4855" width="9.42578125" style="8" customWidth="1"/>
    <col min="4856" max="4856" width="16.42578125" style="8" customWidth="1"/>
    <col min="4857" max="4857" width="9.140625" style="8"/>
    <col min="4858" max="4858" width="42.42578125" style="8" customWidth="1"/>
    <col min="4859" max="4859" width="9.140625" style="8"/>
    <col min="4860" max="4862" width="11" style="8" customWidth="1"/>
    <col min="4863" max="5110" width="9.140625" style="8"/>
    <col min="5111" max="5111" width="9.42578125" style="8" customWidth="1"/>
    <col min="5112" max="5112" width="16.42578125" style="8" customWidth="1"/>
    <col min="5113" max="5113" width="9.140625" style="8"/>
    <col min="5114" max="5114" width="42.42578125" style="8" customWidth="1"/>
    <col min="5115" max="5115" width="9.140625" style="8"/>
    <col min="5116" max="5118" width="11" style="8" customWidth="1"/>
    <col min="5119" max="5366" width="9.140625" style="8"/>
    <col min="5367" max="5367" width="9.42578125" style="8" customWidth="1"/>
    <col min="5368" max="5368" width="16.42578125" style="8" customWidth="1"/>
    <col min="5369" max="5369" width="9.140625" style="8"/>
    <col min="5370" max="5370" width="42.42578125" style="8" customWidth="1"/>
    <col min="5371" max="5371" width="9.140625" style="8"/>
    <col min="5372" max="5374" width="11" style="8" customWidth="1"/>
    <col min="5375" max="5622" width="9.140625" style="8"/>
    <col min="5623" max="5623" width="9.42578125" style="8" customWidth="1"/>
    <col min="5624" max="5624" width="16.42578125" style="8" customWidth="1"/>
    <col min="5625" max="5625" width="9.140625" style="8"/>
    <col min="5626" max="5626" width="42.42578125" style="8" customWidth="1"/>
    <col min="5627" max="5627" width="9.140625" style="8"/>
    <col min="5628" max="5630" width="11" style="8" customWidth="1"/>
    <col min="5631" max="5878" width="9.140625" style="8"/>
    <col min="5879" max="5879" width="9.42578125" style="8" customWidth="1"/>
    <col min="5880" max="5880" width="16.42578125" style="8" customWidth="1"/>
    <col min="5881" max="5881" width="9.140625" style="8"/>
    <col min="5882" max="5882" width="42.42578125" style="8" customWidth="1"/>
    <col min="5883" max="5883" width="9.140625" style="8"/>
    <col min="5884" max="5886" width="11" style="8" customWidth="1"/>
    <col min="5887" max="6134" width="9.140625" style="8"/>
    <col min="6135" max="6135" width="9.42578125" style="8" customWidth="1"/>
    <col min="6136" max="6136" width="16.42578125" style="8" customWidth="1"/>
    <col min="6137" max="6137" width="9.140625" style="8"/>
    <col min="6138" max="6138" width="42.42578125" style="8" customWidth="1"/>
    <col min="6139" max="6139" width="9.140625" style="8"/>
    <col min="6140" max="6142" width="11" style="8" customWidth="1"/>
    <col min="6143" max="6390" width="9.140625" style="8"/>
    <col min="6391" max="6391" width="9.42578125" style="8" customWidth="1"/>
    <col min="6392" max="6392" width="16.42578125" style="8" customWidth="1"/>
    <col min="6393" max="6393" width="9.140625" style="8"/>
    <col min="6394" max="6394" width="42.42578125" style="8" customWidth="1"/>
    <col min="6395" max="6395" width="9.140625" style="8"/>
    <col min="6396" max="6398" width="11" style="8" customWidth="1"/>
    <col min="6399" max="6646" width="9.140625" style="8"/>
    <col min="6647" max="6647" width="9.42578125" style="8" customWidth="1"/>
    <col min="6648" max="6648" width="16.42578125" style="8" customWidth="1"/>
    <col min="6649" max="6649" width="9.140625" style="8"/>
    <col min="6650" max="6650" width="42.42578125" style="8" customWidth="1"/>
    <col min="6651" max="6651" width="9.140625" style="8"/>
    <col min="6652" max="6654" width="11" style="8" customWidth="1"/>
    <col min="6655" max="6902" width="9.140625" style="8"/>
    <col min="6903" max="6903" width="9.42578125" style="8" customWidth="1"/>
    <col min="6904" max="6904" width="16.42578125" style="8" customWidth="1"/>
    <col min="6905" max="6905" width="9.140625" style="8"/>
    <col min="6906" max="6906" width="42.42578125" style="8" customWidth="1"/>
    <col min="6907" max="6907" width="9.140625" style="8"/>
    <col min="6908" max="6910" width="11" style="8" customWidth="1"/>
    <col min="6911" max="7158" width="9.140625" style="8"/>
    <col min="7159" max="7159" width="9.42578125" style="8" customWidth="1"/>
    <col min="7160" max="7160" width="16.42578125" style="8" customWidth="1"/>
    <col min="7161" max="7161" width="9.140625" style="8"/>
    <col min="7162" max="7162" width="42.42578125" style="8" customWidth="1"/>
    <col min="7163" max="7163" width="9.140625" style="8"/>
    <col min="7164" max="7166" width="11" style="8" customWidth="1"/>
    <col min="7167" max="7414" width="9.140625" style="8"/>
    <col min="7415" max="7415" width="9.42578125" style="8" customWidth="1"/>
    <col min="7416" max="7416" width="16.42578125" style="8" customWidth="1"/>
    <col min="7417" max="7417" width="9.140625" style="8"/>
    <col min="7418" max="7418" width="42.42578125" style="8" customWidth="1"/>
    <col min="7419" max="7419" width="9.140625" style="8"/>
    <col min="7420" max="7422" width="11" style="8" customWidth="1"/>
    <col min="7423" max="7670" width="9.140625" style="8"/>
    <col min="7671" max="7671" width="9.42578125" style="8" customWidth="1"/>
    <col min="7672" max="7672" width="16.42578125" style="8" customWidth="1"/>
    <col min="7673" max="7673" width="9.140625" style="8"/>
    <col min="7674" max="7674" width="42.42578125" style="8" customWidth="1"/>
    <col min="7675" max="7675" width="9.140625" style="8"/>
    <col min="7676" max="7678" width="11" style="8" customWidth="1"/>
    <col min="7679" max="7926" width="9.140625" style="8"/>
    <col min="7927" max="7927" width="9.42578125" style="8" customWidth="1"/>
    <col min="7928" max="7928" width="16.42578125" style="8" customWidth="1"/>
    <col min="7929" max="7929" width="9.140625" style="8"/>
    <col min="7930" max="7930" width="42.42578125" style="8" customWidth="1"/>
    <col min="7931" max="7931" width="9.140625" style="8"/>
    <col min="7932" max="7934" width="11" style="8" customWidth="1"/>
    <col min="7935" max="8182" width="9.140625" style="8"/>
    <col min="8183" max="8183" width="9.42578125" style="8" customWidth="1"/>
    <col min="8184" max="8184" width="16.42578125" style="8" customWidth="1"/>
    <col min="8185" max="8185" width="9.140625" style="8"/>
    <col min="8186" max="8186" width="42.42578125" style="8" customWidth="1"/>
    <col min="8187" max="8187" width="9.140625" style="8"/>
    <col min="8188" max="8190" width="11" style="8" customWidth="1"/>
    <col min="8191" max="8438" width="9.140625" style="8"/>
    <col min="8439" max="8439" width="9.42578125" style="8" customWidth="1"/>
    <col min="8440" max="8440" width="16.42578125" style="8" customWidth="1"/>
    <col min="8441" max="8441" width="9.140625" style="8"/>
    <col min="8442" max="8442" width="42.42578125" style="8" customWidth="1"/>
    <col min="8443" max="8443" width="9.140625" style="8"/>
    <col min="8444" max="8446" width="11" style="8" customWidth="1"/>
    <col min="8447" max="8694" width="9.140625" style="8"/>
    <col min="8695" max="8695" width="9.42578125" style="8" customWidth="1"/>
    <col min="8696" max="8696" width="16.42578125" style="8" customWidth="1"/>
    <col min="8697" max="8697" width="9.140625" style="8"/>
    <col min="8698" max="8698" width="42.42578125" style="8" customWidth="1"/>
    <col min="8699" max="8699" width="9.140625" style="8"/>
    <col min="8700" max="8702" width="11" style="8" customWidth="1"/>
    <col min="8703" max="8950" width="9.140625" style="8"/>
    <col min="8951" max="8951" width="9.42578125" style="8" customWidth="1"/>
    <col min="8952" max="8952" width="16.42578125" style="8" customWidth="1"/>
    <col min="8953" max="8953" width="9.140625" style="8"/>
    <col min="8954" max="8954" width="42.42578125" style="8" customWidth="1"/>
    <col min="8955" max="8955" width="9.140625" style="8"/>
    <col min="8956" max="8958" width="11" style="8" customWidth="1"/>
    <col min="8959" max="9206" width="9.140625" style="8"/>
    <col min="9207" max="9207" width="9.42578125" style="8" customWidth="1"/>
    <col min="9208" max="9208" width="16.42578125" style="8" customWidth="1"/>
    <col min="9209" max="9209" width="9.140625" style="8"/>
    <col min="9210" max="9210" width="42.42578125" style="8" customWidth="1"/>
    <col min="9211" max="9211" width="9.140625" style="8"/>
    <col min="9212" max="9214" width="11" style="8" customWidth="1"/>
    <col min="9215" max="9462" width="9.140625" style="8"/>
    <col min="9463" max="9463" width="9.42578125" style="8" customWidth="1"/>
    <col min="9464" max="9464" width="16.42578125" style="8" customWidth="1"/>
    <col min="9465" max="9465" width="9.140625" style="8"/>
    <col min="9466" max="9466" width="42.42578125" style="8" customWidth="1"/>
    <col min="9467" max="9467" width="9.140625" style="8"/>
    <col min="9468" max="9470" width="11" style="8" customWidth="1"/>
    <col min="9471" max="9718" width="9.140625" style="8"/>
    <col min="9719" max="9719" width="9.42578125" style="8" customWidth="1"/>
    <col min="9720" max="9720" width="16.42578125" style="8" customWidth="1"/>
    <col min="9721" max="9721" width="9.140625" style="8"/>
    <col min="9722" max="9722" width="42.42578125" style="8" customWidth="1"/>
    <col min="9723" max="9723" width="9.140625" style="8"/>
    <col min="9724" max="9726" width="11" style="8" customWidth="1"/>
    <col min="9727" max="9974" width="9.140625" style="8"/>
    <col min="9975" max="9975" width="9.42578125" style="8" customWidth="1"/>
    <col min="9976" max="9976" width="16.42578125" style="8" customWidth="1"/>
    <col min="9977" max="9977" width="9.140625" style="8"/>
    <col min="9978" max="9978" width="42.42578125" style="8" customWidth="1"/>
    <col min="9979" max="9979" width="9.140625" style="8"/>
    <col min="9980" max="9982" width="11" style="8" customWidth="1"/>
    <col min="9983" max="10230" width="9.140625" style="8"/>
    <col min="10231" max="10231" width="9.42578125" style="8" customWidth="1"/>
    <col min="10232" max="10232" width="16.42578125" style="8" customWidth="1"/>
    <col min="10233" max="10233" width="9.140625" style="8"/>
    <col min="10234" max="10234" width="42.42578125" style="8" customWidth="1"/>
    <col min="10235" max="10235" width="9.140625" style="8"/>
    <col min="10236" max="10238" width="11" style="8" customWidth="1"/>
    <col min="10239" max="10486" width="9.140625" style="8"/>
    <col min="10487" max="10487" width="9.42578125" style="8" customWidth="1"/>
    <col min="10488" max="10488" width="16.42578125" style="8" customWidth="1"/>
    <col min="10489" max="10489" width="9.140625" style="8"/>
    <col min="10490" max="10490" width="42.42578125" style="8" customWidth="1"/>
    <col min="10491" max="10491" width="9.140625" style="8"/>
    <col min="10492" max="10494" width="11" style="8" customWidth="1"/>
    <col min="10495" max="10742" width="9.140625" style="8"/>
    <col min="10743" max="10743" width="9.42578125" style="8" customWidth="1"/>
    <col min="10744" max="10744" width="16.42578125" style="8" customWidth="1"/>
    <col min="10745" max="10745" width="9.140625" style="8"/>
    <col min="10746" max="10746" width="42.42578125" style="8" customWidth="1"/>
    <col min="10747" max="10747" width="9.140625" style="8"/>
    <col min="10748" max="10750" width="11" style="8" customWidth="1"/>
    <col min="10751" max="10998" width="9.140625" style="8"/>
    <col min="10999" max="10999" width="9.42578125" style="8" customWidth="1"/>
    <col min="11000" max="11000" width="16.42578125" style="8" customWidth="1"/>
    <col min="11001" max="11001" width="9.140625" style="8"/>
    <col min="11002" max="11002" width="42.42578125" style="8" customWidth="1"/>
    <col min="11003" max="11003" width="9.140625" style="8"/>
    <col min="11004" max="11006" width="11" style="8" customWidth="1"/>
    <col min="11007" max="11254" width="9.140625" style="8"/>
    <col min="11255" max="11255" width="9.42578125" style="8" customWidth="1"/>
    <col min="11256" max="11256" width="16.42578125" style="8" customWidth="1"/>
    <col min="11257" max="11257" width="9.140625" style="8"/>
    <col min="11258" max="11258" width="42.42578125" style="8" customWidth="1"/>
    <col min="11259" max="11259" width="9.140625" style="8"/>
    <col min="11260" max="11262" width="11" style="8" customWidth="1"/>
    <col min="11263" max="11510" width="9.140625" style="8"/>
    <col min="11511" max="11511" width="9.42578125" style="8" customWidth="1"/>
    <col min="11512" max="11512" width="16.42578125" style="8" customWidth="1"/>
    <col min="11513" max="11513" width="9.140625" style="8"/>
    <col min="11514" max="11514" width="42.42578125" style="8" customWidth="1"/>
    <col min="11515" max="11515" width="9.140625" style="8"/>
    <col min="11516" max="11518" width="11" style="8" customWidth="1"/>
    <col min="11519" max="11766" width="9.140625" style="8"/>
    <col min="11767" max="11767" width="9.42578125" style="8" customWidth="1"/>
    <col min="11768" max="11768" width="16.42578125" style="8" customWidth="1"/>
    <col min="11769" max="11769" width="9.140625" style="8"/>
    <col min="11770" max="11770" width="42.42578125" style="8" customWidth="1"/>
    <col min="11771" max="11771" width="9.140625" style="8"/>
    <col min="11772" max="11774" width="11" style="8" customWidth="1"/>
    <col min="11775" max="12022" width="9.140625" style="8"/>
    <col min="12023" max="12023" width="9.42578125" style="8" customWidth="1"/>
    <col min="12024" max="12024" width="16.42578125" style="8" customWidth="1"/>
    <col min="12025" max="12025" width="9.140625" style="8"/>
    <col min="12026" max="12026" width="42.42578125" style="8" customWidth="1"/>
    <col min="12027" max="12027" width="9.140625" style="8"/>
    <col min="12028" max="12030" width="11" style="8" customWidth="1"/>
    <col min="12031" max="12278" width="9.140625" style="8"/>
    <col min="12279" max="12279" width="9.42578125" style="8" customWidth="1"/>
    <col min="12280" max="12280" width="16.42578125" style="8" customWidth="1"/>
    <col min="12281" max="12281" width="9.140625" style="8"/>
    <col min="12282" max="12282" width="42.42578125" style="8" customWidth="1"/>
    <col min="12283" max="12283" width="9.140625" style="8"/>
    <col min="12284" max="12286" width="11" style="8" customWidth="1"/>
    <col min="12287" max="12534" width="9.140625" style="8"/>
    <col min="12535" max="12535" width="9.42578125" style="8" customWidth="1"/>
    <col min="12536" max="12536" width="16.42578125" style="8" customWidth="1"/>
    <col min="12537" max="12537" width="9.140625" style="8"/>
    <col min="12538" max="12538" width="42.42578125" style="8" customWidth="1"/>
    <col min="12539" max="12539" width="9.140625" style="8"/>
    <col min="12540" max="12542" width="11" style="8" customWidth="1"/>
    <col min="12543" max="12790" width="9.140625" style="8"/>
    <col min="12791" max="12791" width="9.42578125" style="8" customWidth="1"/>
    <col min="12792" max="12792" width="16.42578125" style="8" customWidth="1"/>
    <col min="12793" max="12793" width="9.140625" style="8"/>
    <col min="12794" max="12794" width="42.42578125" style="8" customWidth="1"/>
    <col min="12795" max="12795" width="9.140625" style="8"/>
    <col min="12796" max="12798" width="11" style="8" customWidth="1"/>
    <col min="12799" max="13046" width="9.140625" style="8"/>
    <col min="13047" max="13047" width="9.42578125" style="8" customWidth="1"/>
    <col min="13048" max="13048" width="16.42578125" style="8" customWidth="1"/>
    <col min="13049" max="13049" width="9.140625" style="8"/>
    <col min="13050" max="13050" width="42.42578125" style="8" customWidth="1"/>
    <col min="13051" max="13051" width="9.140625" style="8"/>
    <col min="13052" max="13054" width="11" style="8" customWidth="1"/>
    <col min="13055" max="13302" width="9.140625" style="8"/>
    <col min="13303" max="13303" width="9.42578125" style="8" customWidth="1"/>
    <col min="13304" max="13304" width="16.42578125" style="8" customWidth="1"/>
    <col min="13305" max="13305" width="9.140625" style="8"/>
    <col min="13306" max="13306" width="42.42578125" style="8" customWidth="1"/>
    <col min="13307" max="13307" width="9.140625" style="8"/>
    <col min="13308" max="13310" width="11" style="8" customWidth="1"/>
    <col min="13311" max="13558" width="9.140625" style="8"/>
    <col min="13559" max="13559" width="9.42578125" style="8" customWidth="1"/>
    <col min="13560" max="13560" width="16.42578125" style="8" customWidth="1"/>
    <col min="13561" max="13561" width="9.140625" style="8"/>
    <col min="13562" max="13562" width="42.42578125" style="8" customWidth="1"/>
    <col min="13563" max="13563" width="9.140625" style="8"/>
    <col min="13564" max="13566" width="11" style="8" customWidth="1"/>
    <col min="13567" max="13814" width="9.140625" style="8"/>
    <col min="13815" max="13815" width="9.42578125" style="8" customWidth="1"/>
    <col min="13816" max="13816" width="16.42578125" style="8" customWidth="1"/>
    <col min="13817" max="13817" width="9.140625" style="8"/>
    <col min="13818" max="13818" width="42.42578125" style="8" customWidth="1"/>
    <col min="13819" max="13819" width="9.140625" style="8"/>
    <col min="13820" max="13822" width="11" style="8" customWidth="1"/>
    <col min="13823" max="14070" width="9.140625" style="8"/>
    <col min="14071" max="14071" width="9.42578125" style="8" customWidth="1"/>
    <col min="14072" max="14072" width="16.42578125" style="8" customWidth="1"/>
    <col min="14073" max="14073" width="9.140625" style="8"/>
    <col min="14074" max="14074" width="42.42578125" style="8" customWidth="1"/>
    <col min="14075" max="14075" width="9.140625" style="8"/>
    <col min="14076" max="14078" width="11" style="8" customWidth="1"/>
    <col min="14079" max="14326" width="9.140625" style="8"/>
    <col min="14327" max="14327" width="9.42578125" style="8" customWidth="1"/>
    <col min="14328" max="14328" width="16.42578125" style="8" customWidth="1"/>
    <col min="14329" max="14329" width="9.140625" style="8"/>
    <col min="14330" max="14330" width="42.42578125" style="8" customWidth="1"/>
    <col min="14331" max="14331" width="9.140625" style="8"/>
    <col min="14332" max="14334" width="11" style="8" customWidth="1"/>
    <col min="14335" max="14582" width="9.140625" style="8"/>
    <col min="14583" max="14583" width="9.42578125" style="8" customWidth="1"/>
    <col min="14584" max="14584" width="16.42578125" style="8" customWidth="1"/>
    <col min="14585" max="14585" width="9.140625" style="8"/>
    <col min="14586" max="14586" width="42.42578125" style="8" customWidth="1"/>
    <col min="14587" max="14587" width="9.140625" style="8"/>
    <col min="14588" max="14590" width="11" style="8" customWidth="1"/>
    <col min="14591" max="14838" width="9.140625" style="8"/>
    <col min="14839" max="14839" width="9.42578125" style="8" customWidth="1"/>
    <col min="14840" max="14840" width="16.42578125" style="8" customWidth="1"/>
    <col min="14841" max="14841" width="9.140625" style="8"/>
    <col min="14842" max="14842" width="42.42578125" style="8" customWidth="1"/>
    <col min="14843" max="14843" width="9.140625" style="8"/>
    <col min="14844" max="14846" width="11" style="8" customWidth="1"/>
    <col min="14847" max="15094" width="9.140625" style="8"/>
    <col min="15095" max="15095" width="9.42578125" style="8" customWidth="1"/>
    <col min="15096" max="15096" width="16.42578125" style="8" customWidth="1"/>
    <col min="15097" max="15097" width="9.140625" style="8"/>
    <col min="15098" max="15098" width="42.42578125" style="8" customWidth="1"/>
    <col min="15099" max="15099" width="9.140625" style="8"/>
    <col min="15100" max="15102" width="11" style="8" customWidth="1"/>
    <col min="15103" max="15350" width="9.140625" style="8"/>
    <col min="15351" max="15351" width="9.42578125" style="8" customWidth="1"/>
    <col min="15352" max="15352" width="16.42578125" style="8" customWidth="1"/>
    <col min="15353" max="15353" width="9.140625" style="8"/>
    <col min="15354" max="15354" width="42.42578125" style="8" customWidth="1"/>
    <col min="15355" max="15355" width="9.140625" style="8"/>
    <col min="15356" max="15358" width="11" style="8" customWidth="1"/>
    <col min="15359" max="15606" width="9.140625" style="8"/>
    <col min="15607" max="15607" width="9.42578125" style="8" customWidth="1"/>
    <col min="15608" max="15608" width="16.42578125" style="8" customWidth="1"/>
    <col min="15609" max="15609" width="9.140625" style="8"/>
    <col min="15610" max="15610" width="42.42578125" style="8" customWidth="1"/>
    <col min="15611" max="15611" width="9.140625" style="8"/>
    <col min="15612" max="15614" width="11" style="8" customWidth="1"/>
    <col min="15615" max="15862" width="9.140625" style="8"/>
    <col min="15863" max="15863" width="9.42578125" style="8" customWidth="1"/>
    <col min="15864" max="15864" width="16.42578125" style="8" customWidth="1"/>
    <col min="15865" max="15865" width="9.140625" style="8"/>
    <col min="15866" max="15866" width="42.42578125" style="8" customWidth="1"/>
    <col min="15867" max="15867" width="9.140625" style="8"/>
    <col min="15868" max="15870" width="11" style="8" customWidth="1"/>
    <col min="15871" max="16118" width="9.140625" style="8"/>
    <col min="16119" max="16119" width="9.42578125" style="8" customWidth="1"/>
    <col min="16120" max="16120" width="16.42578125" style="8" customWidth="1"/>
    <col min="16121" max="16121" width="9.140625" style="8"/>
    <col min="16122" max="16122" width="42.42578125" style="8" customWidth="1"/>
    <col min="16123" max="16123" width="9.140625" style="8"/>
    <col min="16124" max="16126" width="11" style="8" customWidth="1"/>
    <col min="16127" max="16384" width="9.140625" style="8"/>
  </cols>
  <sheetData>
    <row r="1" spans="1:8" ht="20.25" customHeight="1">
      <c r="A1" s="54" t="s">
        <v>239</v>
      </c>
      <c r="B1" s="55"/>
      <c r="C1" s="55"/>
      <c r="D1" s="55"/>
      <c r="E1" s="55"/>
      <c r="F1" s="55"/>
      <c r="G1" s="55"/>
      <c r="H1" s="56"/>
    </row>
    <row r="2" spans="1:8" ht="21.75" customHeight="1">
      <c r="A2" s="71"/>
      <c r="B2" s="72"/>
      <c r="C2" s="72"/>
      <c r="D2" s="72"/>
      <c r="E2" s="72"/>
      <c r="F2" s="72"/>
      <c r="G2" s="72"/>
      <c r="H2" s="73"/>
    </row>
    <row r="3" spans="1:8" ht="31.5">
      <c r="A3" s="40" t="s">
        <v>7</v>
      </c>
      <c r="B3" s="37" t="s">
        <v>202</v>
      </c>
      <c r="C3" s="37" t="s">
        <v>0</v>
      </c>
      <c r="D3" s="37" t="s">
        <v>8</v>
      </c>
      <c r="E3" s="37" t="s">
        <v>203</v>
      </c>
      <c r="F3" s="38" t="s">
        <v>10</v>
      </c>
      <c r="G3" s="38" t="s">
        <v>11</v>
      </c>
      <c r="H3" s="41" t="s">
        <v>6</v>
      </c>
    </row>
    <row r="4" spans="1:8" ht="17.25">
      <c r="A4" s="129" t="s">
        <v>12</v>
      </c>
      <c r="B4" s="119" t="s">
        <v>204</v>
      </c>
      <c r="C4" s="120" t="s">
        <v>13</v>
      </c>
      <c r="D4" s="39" t="s">
        <v>14</v>
      </c>
      <c r="E4" s="120" t="s">
        <v>283</v>
      </c>
      <c r="F4" s="121"/>
      <c r="G4" s="134"/>
      <c r="H4" s="134"/>
    </row>
    <row r="5" spans="1:8">
      <c r="A5" s="129"/>
      <c r="B5" s="119"/>
      <c r="C5" s="120" t="s">
        <v>15</v>
      </c>
      <c r="D5" s="39" t="s">
        <v>205</v>
      </c>
      <c r="E5" s="121" t="s">
        <v>173</v>
      </c>
      <c r="F5" s="121"/>
      <c r="G5" s="134"/>
      <c r="H5" s="134"/>
    </row>
    <row r="6" spans="1:8">
      <c r="A6" s="129"/>
      <c r="B6" s="119"/>
      <c r="C6" s="120" t="s">
        <v>16</v>
      </c>
      <c r="D6" s="39" t="s">
        <v>206</v>
      </c>
      <c r="E6" s="121" t="s">
        <v>173</v>
      </c>
      <c r="F6" s="121"/>
      <c r="G6" s="134"/>
      <c r="H6" s="134"/>
    </row>
    <row r="7" spans="1:8" ht="24" customHeight="1">
      <c r="A7" s="129"/>
      <c r="B7" s="119"/>
      <c r="C7" s="120" t="s">
        <v>17</v>
      </c>
      <c r="D7" s="39" t="s">
        <v>207</v>
      </c>
      <c r="E7" s="121" t="s">
        <v>173</v>
      </c>
      <c r="F7" s="121"/>
      <c r="G7" s="36"/>
      <c r="H7" s="36"/>
    </row>
    <row r="8" spans="1:8" ht="23.25" customHeight="1">
      <c r="A8" s="129"/>
      <c r="B8" s="119"/>
      <c r="C8" s="120" t="s">
        <v>18</v>
      </c>
      <c r="D8" s="39" t="s">
        <v>208</v>
      </c>
      <c r="E8" s="121" t="s">
        <v>173</v>
      </c>
      <c r="F8" s="121"/>
      <c r="G8" s="36"/>
      <c r="H8" s="36"/>
    </row>
    <row r="9" spans="1:8" ht="30">
      <c r="A9" s="131" t="s">
        <v>19</v>
      </c>
      <c r="B9" s="122" t="s">
        <v>20</v>
      </c>
      <c r="C9" s="123" t="s">
        <v>21</v>
      </c>
      <c r="D9" s="7" t="s">
        <v>284</v>
      </c>
      <c r="E9" s="123" t="s">
        <v>22</v>
      </c>
      <c r="F9" s="132"/>
      <c r="G9" s="10"/>
      <c r="H9" s="10"/>
    </row>
    <row r="10" spans="1:8" ht="30">
      <c r="A10" s="131"/>
      <c r="B10" s="122"/>
      <c r="C10" s="123" t="s">
        <v>23</v>
      </c>
      <c r="D10" s="7" t="s">
        <v>285</v>
      </c>
      <c r="E10" s="123" t="s">
        <v>22</v>
      </c>
      <c r="F10" s="132"/>
      <c r="G10" s="10"/>
      <c r="H10" s="10"/>
    </row>
    <row r="11" spans="1:8" ht="23.25" customHeight="1">
      <c r="A11" s="131"/>
      <c r="B11" s="122"/>
      <c r="C11" s="123" t="s">
        <v>24</v>
      </c>
      <c r="D11" s="7" t="s">
        <v>209</v>
      </c>
      <c r="E11" s="123" t="s">
        <v>283</v>
      </c>
      <c r="F11" s="133"/>
      <c r="G11" s="26"/>
      <c r="H11" s="10"/>
    </row>
    <row r="12" spans="1:8">
      <c r="A12" s="131"/>
      <c r="B12" s="122"/>
      <c r="C12" s="123" t="s">
        <v>25</v>
      </c>
      <c r="D12" s="7" t="s">
        <v>27</v>
      </c>
      <c r="E12" s="123" t="s">
        <v>286</v>
      </c>
      <c r="F12" s="133"/>
      <c r="G12" s="130"/>
      <c r="H12" s="130"/>
    </row>
    <row r="13" spans="1:8" ht="30">
      <c r="A13" s="131"/>
      <c r="B13" s="122"/>
      <c r="C13" s="123" t="s">
        <v>26</v>
      </c>
      <c r="D13" s="9" t="s">
        <v>287</v>
      </c>
      <c r="E13" s="123" t="s">
        <v>283</v>
      </c>
      <c r="F13" s="133"/>
      <c r="G13" s="130"/>
      <c r="H13" s="130"/>
    </row>
    <row r="14" spans="1:8">
      <c r="A14" s="131"/>
      <c r="B14" s="122"/>
      <c r="C14" s="123" t="s">
        <v>28</v>
      </c>
      <c r="D14" s="9" t="s">
        <v>288</v>
      </c>
      <c r="E14" s="123" t="s">
        <v>173</v>
      </c>
      <c r="F14" s="133"/>
      <c r="G14" s="130"/>
      <c r="H14" s="130"/>
    </row>
    <row r="15" spans="1:8" ht="30">
      <c r="A15" s="129" t="s">
        <v>29</v>
      </c>
      <c r="B15" s="119" t="s">
        <v>30</v>
      </c>
      <c r="C15" s="120" t="s">
        <v>31</v>
      </c>
      <c r="D15" s="39" t="s">
        <v>210</v>
      </c>
      <c r="E15" s="120" t="s">
        <v>289</v>
      </c>
      <c r="F15" s="121"/>
      <c r="G15" s="134"/>
      <c r="H15" s="134"/>
    </row>
    <row r="16" spans="1:8" ht="17.25">
      <c r="A16" s="129"/>
      <c r="B16" s="119"/>
      <c r="C16" s="120" t="s">
        <v>290</v>
      </c>
      <c r="D16" s="39" t="s">
        <v>211</v>
      </c>
      <c r="E16" s="120" t="s">
        <v>289</v>
      </c>
      <c r="F16" s="121"/>
      <c r="G16" s="134"/>
      <c r="H16" s="134"/>
    </row>
    <row r="17" spans="1:8" ht="17.25">
      <c r="A17" s="129"/>
      <c r="B17" s="119"/>
      <c r="C17" s="120" t="s">
        <v>32</v>
      </c>
      <c r="D17" s="39" t="s">
        <v>291</v>
      </c>
      <c r="E17" s="120" t="s">
        <v>289</v>
      </c>
      <c r="F17" s="121"/>
      <c r="G17" s="134"/>
      <c r="H17" s="134"/>
    </row>
    <row r="18" spans="1:8" ht="17.25">
      <c r="A18" s="129"/>
      <c r="B18" s="119"/>
      <c r="C18" s="120" t="s">
        <v>33</v>
      </c>
      <c r="D18" s="39" t="s">
        <v>212</v>
      </c>
      <c r="E18" s="120" t="s">
        <v>289</v>
      </c>
      <c r="F18" s="121"/>
      <c r="G18" s="134"/>
      <c r="H18" s="134"/>
    </row>
    <row r="19" spans="1:8" ht="17.25">
      <c r="A19" s="129"/>
      <c r="B19" s="119" t="s">
        <v>213</v>
      </c>
      <c r="C19" s="120" t="s">
        <v>35</v>
      </c>
      <c r="D19" s="39" t="s">
        <v>214</v>
      </c>
      <c r="E19" s="120" t="s">
        <v>289</v>
      </c>
      <c r="F19" s="121"/>
      <c r="G19" s="134"/>
      <c r="H19" s="134"/>
    </row>
    <row r="20" spans="1:8" ht="30">
      <c r="A20" s="129"/>
      <c r="B20" s="119"/>
      <c r="C20" s="120" t="s">
        <v>36</v>
      </c>
      <c r="D20" s="39" t="s">
        <v>215</v>
      </c>
      <c r="E20" s="120" t="s">
        <v>289</v>
      </c>
      <c r="F20" s="121"/>
      <c r="G20" s="134"/>
      <c r="H20" s="134"/>
    </row>
    <row r="21" spans="1:8" ht="17.25">
      <c r="A21" s="129"/>
      <c r="B21" s="119"/>
      <c r="C21" s="120" t="s">
        <v>37</v>
      </c>
      <c r="D21" s="39" t="s">
        <v>39</v>
      </c>
      <c r="E21" s="120" t="s">
        <v>283</v>
      </c>
      <c r="F21" s="121"/>
      <c r="G21" s="134"/>
      <c r="H21" s="134"/>
    </row>
    <row r="22" spans="1:8" ht="17.25">
      <c r="A22" s="129"/>
      <c r="B22" s="119"/>
      <c r="C22" s="120" t="s">
        <v>38</v>
      </c>
      <c r="D22" s="39" t="s">
        <v>41</v>
      </c>
      <c r="E22" s="120" t="s">
        <v>283</v>
      </c>
      <c r="F22" s="121"/>
      <c r="G22" s="134"/>
      <c r="H22" s="134"/>
    </row>
    <row r="23" spans="1:8">
      <c r="A23" s="129"/>
      <c r="B23" s="119"/>
      <c r="C23" s="120" t="s">
        <v>40</v>
      </c>
      <c r="D23" s="39" t="s">
        <v>43</v>
      </c>
      <c r="E23" s="120" t="s">
        <v>44</v>
      </c>
      <c r="F23" s="121"/>
      <c r="G23" s="134"/>
      <c r="H23" s="134"/>
    </row>
    <row r="24" spans="1:8">
      <c r="A24" s="129"/>
      <c r="B24" s="119"/>
      <c r="C24" s="120" t="s">
        <v>42</v>
      </c>
      <c r="D24" s="39" t="s">
        <v>45</v>
      </c>
      <c r="E24" s="120" t="s">
        <v>44</v>
      </c>
      <c r="F24" s="121"/>
      <c r="G24" s="134"/>
      <c r="H24" s="134"/>
    </row>
    <row r="25" spans="1:8" ht="17.25">
      <c r="A25" s="131" t="s">
        <v>46</v>
      </c>
      <c r="B25" s="122" t="s">
        <v>216</v>
      </c>
      <c r="C25" s="123" t="s">
        <v>47</v>
      </c>
      <c r="D25" s="7" t="s">
        <v>217</v>
      </c>
      <c r="E25" s="123" t="s">
        <v>283</v>
      </c>
      <c r="F25" s="132"/>
      <c r="G25" s="130"/>
      <c r="H25" s="130"/>
    </row>
    <row r="26" spans="1:8" ht="17.25">
      <c r="A26" s="131"/>
      <c r="B26" s="122"/>
      <c r="C26" s="123" t="s">
        <v>48</v>
      </c>
      <c r="D26" s="7" t="s">
        <v>218</v>
      </c>
      <c r="E26" s="123" t="s">
        <v>283</v>
      </c>
      <c r="F26" s="132"/>
      <c r="G26" s="130"/>
      <c r="H26" s="130"/>
    </row>
    <row r="27" spans="1:8" ht="17.25">
      <c r="A27" s="131"/>
      <c r="B27" s="122"/>
      <c r="C27" s="123" t="s">
        <v>49</v>
      </c>
      <c r="D27" s="7" t="s">
        <v>51</v>
      </c>
      <c r="E27" s="123" t="s">
        <v>283</v>
      </c>
      <c r="F27" s="133"/>
      <c r="G27" s="130"/>
      <c r="H27" s="130"/>
    </row>
    <row r="28" spans="1:8" ht="17.25">
      <c r="A28" s="131"/>
      <c r="B28" s="122"/>
      <c r="C28" s="123" t="s">
        <v>50</v>
      </c>
      <c r="D28" s="7" t="s">
        <v>54</v>
      </c>
      <c r="E28" s="123" t="s">
        <v>283</v>
      </c>
      <c r="F28" s="133"/>
      <c r="G28" s="130"/>
      <c r="H28" s="130"/>
    </row>
    <row r="29" spans="1:8" ht="17.25">
      <c r="A29" s="131"/>
      <c r="B29" s="122"/>
      <c r="C29" s="123" t="s">
        <v>52</v>
      </c>
      <c r="D29" s="7" t="s">
        <v>56</v>
      </c>
      <c r="E29" s="123" t="s">
        <v>283</v>
      </c>
      <c r="F29" s="133"/>
      <c r="G29" s="130"/>
      <c r="H29" s="130"/>
    </row>
    <row r="30" spans="1:8" ht="17.25">
      <c r="A30" s="131"/>
      <c r="B30" s="122"/>
      <c r="C30" s="123" t="s">
        <v>53</v>
      </c>
      <c r="D30" s="7" t="s">
        <v>219</v>
      </c>
      <c r="E30" s="123" t="s">
        <v>283</v>
      </c>
      <c r="F30" s="133"/>
      <c r="G30" s="130"/>
      <c r="H30" s="130"/>
    </row>
    <row r="31" spans="1:8" ht="30">
      <c r="A31" s="131"/>
      <c r="B31" s="122"/>
      <c r="C31" s="123" t="s">
        <v>55</v>
      </c>
      <c r="D31" s="7" t="s">
        <v>59</v>
      </c>
      <c r="E31" s="123" t="s">
        <v>283</v>
      </c>
      <c r="F31" s="133"/>
      <c r="G31" s="130"/>
      <c r="H31" s="130"/>
    </row>
    <row r="32" spans="1:8" ht="30">
      <c r="A32" s="131"/>
      <c r="B32" s="122"/>
      <c r="C32" s="123" t="s">
        <v>57</v>
      </c>
      <c r="D32" s="7" t="s">
        <v>60</v>
      </c>
      <c r="E32" s="123" t="s">
        <v>283</v>
      </c>
      <c r="F32" s="133"/>
      <c r="G32" s="130"/>
      <c r="H32" s="130"/>
    </row>
    <row r="33" spans="1:8" ht="30">
      <c r="A33" s="131"/>
      <c r="B33" s="122"/>
      <c r="C33" s="123" t="s">
        <v>58</v>
      </c>
      <c r="D33" s="7" t="s">
        <v>61</v>
      </c>
      <c r="E33" s="123" t="s">
        <v>283</v>
      </c>
      <c r="F33" s="133"/>
      <c r="G33" s="130"/>
      <c r="H33" s="130"/>
    </row>
    <row r="34" spans="1:8" ht="17.25">
      <c r="A34" s="131"/>
      <c r="B34" s="122" t="s">
        <v>62</v>
      </c>
      <c r="C34" s="123" t="s">
        <v>63</v>
      </c>
      <c r="D34" s="7" t="s">
        <v>64</v>
      </c>
      <c r="E34" s="123" t="s">
        <v>283</v>
      </c>
      <c r="F34" s="133"/>
      <c r="G34" s="130"/>
      <c r="H34" s="130"/>
    </row>
    <row r="35" spans="1:8" ht="30">
      <c r="A35" s="131"/>
      <c r="B35" s="122"/>
      <c r="C35" s="123" t="s">
        <v>65</v>
      </c>
      <c r="D35" s="7" t="s">
        <v>66</v>
      </c>
      <c r="E35" s="123" t="s">
        <v>283</v>
      </c>
      <c r="F35" s="133"/>
      <c r="G35" s="130"/>
      <c r="H35" s="130"/>
    </row>
    <row r="36" spans="1:8" ht="17.25">
      <c r="A36" s="131"/>
      <c r="B36" s="122"/>
      <c r="C36" s="123" t="s">
        <v>67</v>
      </c>
      <c r="D36" s="7" t="s">
        <v>68</v>
      </c>
      <c r="E36" s="123" t="s">
        <v>283</v>
      </c>
      <c r="F36" s="133"/>
      <c r="G36" s="130"/>
      <c r="H36" s="130"/>
    </row>
    <row r="37" spans="1:8" ht="30">
      <c r="A37" s="131"/>
      <c r="B37" s="122"/>
      <c r="C37" s="123" t="s">
        <v>69</v>
      </c>
      <c r="D37" s="7" t="s">
        <v>220</v>
      </c>
      <c r="E37" s="123" t="s">
        <v>283</v>
      </c>
      <c r="F37" s="133"/>
      <c r="G37" s="130"/>
      <c r="H37" s="130"/>
    </row>
    <row r="38" spans="1:8" ht="17.25">
      <c r="A38" s="131"/>
      <c r="B38" s="122" t="s">
        <v>70</v>
      </c>
      <c r="C38" s="123" t="s">
        <v>71</v>
      </c>
      <c r="D38" s="7" t="s">
        <v>72</v>
      </c>
      <c r="E38" s="123" t="s">
        <v>283</v>
      </c>
      <c r="F38" s="133"/>
      <c r="G38" s="130"/>
      <c r="H38" s="130"/>
    </row>
    <row r="39" spans="1:8" ht="17.25">
      <c r="A39" s="131"/>
      <c r="B39" s="122"/>
      <c r="C39" s="123" t="s">
        <v>73</v>
      </c>
      <c r="D39" s="7" t="s">
        <v>74</v>
      </c>
      <c r="E39" s="123" t="s">
        <v>283</v>
      </c>
      <c r="F39" s="133"/>
      <c r="G39" s="130"/>
      <c r="H39" s="130"/>
    </row>
    <row r="40" spans="1:8" ht="17.25">
      <c r="A40" s="131"/>
      <c r="B40" s="122"/>
      <c r="C40" s="123" t="s">
        <v>75</v>
      </c>
      <c r="D40" s="7" t="s">
        <v>76</v>
      </c>
      <c r="E40" s="123" t="s">
        <v>283</v>
      </c>
      <c r="F40" s="133"/>
      <c r="G40" s="130"/>
      <c r="H40" s="130"/>
    </row>
    <row r="41" spans="1:8" ht="17.25">
      <c r="A41" s="131"/>
      <c r="B41" s="122"/>
      <c r="C41" s="123" t="s">
        <v>77</v>
      </c>
      <c r="D41" s="7" t="s">
        <v>78</v>
      </c>
      <c r="E41" s="123" t="s">
        <v>283</v>
      </c>
      <c r="F41" s="133"/>
      <c r="G41" s="130"/>
      <c r="H41" s="130"/>
    </row>
    <row r="42" spans="1:8" ht="17.25">
      <c r="A42" s="131"/>
      <c r="B42" s="122"/>
      <c r="C42" s="123" t="s">
        <v>79</v>
      </c>
      <c r="D42" s="7" t="s">
        <v>221</v>
      </c>
      <c r="E42" s="123" t="s">
        <v>283</v>
      </c>
      <c r="F42" s="133"/>
      <c r="G42" s="130"/>
      <c r="H42" s="130"/>
    </row>
    <row r="43" spans="1:8" ht="30">
      <c r="A43" s="131"/>
      <c r="B43" s="122"/>
      <c r="C43" s="123" t="s">
        <v>80</v>
      </c>
      <c r="D43" s="7" t="s">
        <v>81</v>
      </c>
      <c r="E43" s="123" t="s">
        <v>82</v>
      </c>
      <c r="F43" s="133"/>
      <c r="G43" s="130"/>
      <c r="H43" s="130"/>
    </row>
    <row r="44" spans="1:8" ht="17.25">
      <c r="A44" s="131"/>
      <c r="B44" s="122" t="s">
        <v>83</v>
      </c>
      <c r="C44" s="123" t="s">
        <v>84</v>
      </c>
      <c r="D44" s="7" t="s">
        <v>85</v>
      </c>
      <c r="E44" s="123" t="s">
        <v>283</v>
      </c>
      <c r="F44" s="133"/>
      <c r="G44" s="130"/>
      <c r="H44" s="130"/>
    </row>
    <row r="45" spans="1:8" ht="17.25">
      <c r="A45" s="131"/>
      <c r="B45" s="122"/>
      <c r="C45" s="123" t="s">
        <v>86</v>
      </c>
      <c r="D45" s="7" t="s">
        <v>87</v>
      </c>
      <c r="E45" s="123" t="s">
        <v>283</v>
      </c>
      <c r="F45" s="133"/>
      <c r="G45" s="130"/>
      <c r="H45" s="130"/>
    </row>
    <row r="46" spans="1:8" ht="17.25">
      <c r="A46" s="131"/>
      <c r="B46" s="122"/>
      <c r="C46" s="123" t="s">
        <v>88</v>
      </c>
      <c r="D46" s="7" t="s">
        <v>89</v>
      </c>
      <c r="E46" s="123" t="s">
        <v>283</v>
      </c>
      <c r="F46" s="133"/>
      <c r="G46" s="130"/>
      <c r="H46" s="130"/>
    </row>
    <row r="47" spans="1:8" ht="17.25">
      <c r="A47" s="131"/>
      <c r="B47" s="122"/>
      <c r="C47" s="123" t="s">
        <v>90</v>
      </c>
      <c r="D47" s="7" t="s">
        <v>222</v>
      </c>
      <c r="E47" s="123" t="s">
        <v>283</v>
      </c>
      <c r="F47" s="133"/>
      <c r="G47" s="130"/>
      <c r="H47" s="130"/>
    </row>
    <row r="48" spans="1:8">
      <c r="A48" s="131"/>
      <c r="B48" s="122"/>
      <c r="C48" s="123" t="s">
        <v>91</v>
      </c>
      <c r="D48" s="7" t="s">
        <v>74</v>
      </c>
      <c r="E48" s="123"/>
      <c r="F48" s="133"/>
      <c r="G48" s="130"/>
      <c r="H48" s="130"/>
    </row>
    <row r="49" spans="1:8" ht="17.25">
      <c r="A49" s="131"/>
      <c r="B49" s="122"/>
      <c r="C49" s="123" t="s">
        <v>92</v>
      </c>
      <c r="D49" s="7" t="s">
        <v>93</v>
      </c>
      <c r="E49" s="123" t="s">
        <v>283</v>
      </c>
      <c r="F49" s="133"/>
      <c r="G49" s="130"/>
      <c r="H49" s="130"/>
    </row>
    <row r="50" spans="1:8" ht="17.25">
      <c r="A50" s="131"/>
      <c r="B50" s="122"/>
      <c r="C50" s="123" t="s">
        <v>94</v>
      </c>
      <c r="D50" s="7" t="s">
        <v>96</v>
      </c>
      <c r="E50" s="123" t="s">
        <v>283</v>
      </c>
      <c r="F50" s="133"/>
      <c r="G50" s="130"/>
      <c r="H50" s="130"/>
    </row>
    <row r="51" spans="1:8" ht="30">
      <c r="A51" s="131"/>
      <c r="B51" s="122"/>
      <c r="C51" s="123" t="s">
        <v>95</v>
      </c>
      <c r="D51" s="7" t="s">
        <v>98</v>
      </c>
      <c r="E51" s="123" t="s">
        <v>283</v>
      </c>
      <c r="F51" s="133"/>
      <c r="G51" s="130"/>
      <c r="H51" s="130"/>
    </row>
    <row r="52" spans="1:8" ht="17.25">
      <c r="A52" s="131"/>
      <c r="B52" s="122"/>
      <c r="C52" s="123" t="s">
        <v>97</v>
      </c>
      <c r="D52" s="7" t="s">
        <v>223</v>
      </c>
      <c r="E52" s="123" t="s">
        <v>283</v>
      </c>
      <c r="F52" s="133"/>
      <c r="G52" s="130"/>
      <c r="H52" s="130"/>
    </row>
    <row r="53" spans="1:8" ht="17.25">
      <c r="A53" s="131"/>
      <c r="B53" s="122"/>
      <c r="C53" s="123" t="s">
        <v>99</v>
      </c>
      <c r="D53" s="7" t="s">
        <v>100</v>
      </c>
      <c r="E53" s="123" t="s">
        <v>283</v>
      </c>
      <c r="F53" s="133"/>
      <c r="G53" s="130"/>
      <c r="H53" s="130"/>
    </row>
    <row r="54" spans="1:8">
      <c r="A54" s="131"/>
      <c r="B54" s="122"/>
      <c r="C54" s="123" t="s">
        <v>224</v>
      </c>
      <c r="D54" s="7" t="s">
        <v>292</v>
      </c>
      <c r="E54" s="123" t="s">
        <v>82</v>
      </c>
      <c r="F54" s="133"/>
      <c r="G54" s="130"/>
      <c r="H54" s="130"/>
    </row>
    <row r="55" spans="1:8" ht="17.25">
      <c r="A55" s="129" t="s">
        <v>101</v>
      </c>
      <c r="B55" s="124" t="s">
        <v>200</v>
      </c>
      <c r="C55" s="120" t="s">
        <v>102</v>
      </c>
      <c r="D55" s="39" t="s">
        <v>293</v>
      </c>
      <c r="E55" s="120" t="s">
        <v>283</v>
      </c>
      <c r="F55" s="121"/>
      <c r="G55" s="134"/>
      <c r="H55" s="134"/>
    </row>
    <row r="56" spans="1:8" ht="17.25">
      <c r="A56" s="129"/>
      <c r="B56" s="124"/>
      <c r="C56" s="120" t="s">
        <v>103</v>
      </c>
      <c r="D56" s="39" t="s">
        <v>112</v>
      </c>
      <c r="E56" s="120" t="s">
        <v>283</v>
      </c>
      <c r="F56" s="121"/>
      <c r="G56" s="134"/>
      <c r="H56" s="134"/>
    </row>
    <row r="57" spans="1:8" ht="17.25">
      <c r="A57" s="129"/>
      <c r="B57" s="124"/>
      <c r="C57" s="120" t="s">
        <v>104</v>
      </c>
      <c r="D57" s="39" t="s">
        <v>114</v>
      </c>
      <c r="E57" s="120" t="s">
        <v>283</v>
      </c>
      <c r="F57" s="121"/>
      <c r="G57" s="134"/>
      <c r="H57" s="134"/>
    </row>
    <row r="58" spans="1:8" ht="17.25">
      <c r="A58" s="129"/>
      <c r="B58" s="124"/>
      <c r="C58" s="120" t="s">
        <v>105</v>
      </c>
      <c r="D58" s="39" t="s">
        <v>225</v>
      </c>
      <c r="E58" s="120" t="s">
        <v>283</v>
      </c>
      <c r="F58" s="121"/>
      <c r="G58" s="134"/>
      <c r="H58" s="134"/>
    </row>
    <row r="59" spans="1:8" ht="30">
      <c r="A59" s="129"/>
      <c r="B59" s="124"/>
      <c r="C59" s="120" t="s">
        <v>106</v>
      </c>
      <c r="D59" s="39" t="s">
        <v>294</v>
      </c>
      <c r="E59" s="120" t="s">
        <v>283</v>
      </c>
      <c r="F59" s="121"/>
      <c r="G59" s="134"/>
      <c r="H59" s="134"/>
    </row>
    <row r="60" spans="1:8" ht="30">
      <c r="A60" s="129"/>
      <c r="B60" s="124"/>
      <c r="C60" s="120" t="s">
        <v>107</v>
      </c>
      <c r="D60" s="39" t="s">
        <v>295</v>
      </c>
      <c r="E60" s="120" t="s">
        <v>283</v>
      </c>
      <c r="F60" s="121"/>
      <c r="G60" s="134"/>
      <c r="H60" s="134"/>
    </row>
    <row r="61" spans="1:8" ht="30">
      <c r="A61" s="129"/>
      <c r="B61" s="124"/>
      <c r="C61" s="120" t="s">
        <v>108</v>
      </c>
      <c r="D61" s="39" t="s">
        <v>296</v>
      </c>
      <c r="E61" s="120" t="s">
        <v>283</v>
      </c>
      <c r="F61" s="121"/>
      <c r="G61" s="134"/>
      <c r="H61" s="134"/>
    </row>
    <row r="62" spans="1:8" ht="30">
      <c r="A62" s="129"/>
      <c r="B62" s="124"/>
      <c r="C62" s="120" t="s">
        <v>109</v>
      </c>
      <c r="D62" s="39" t="s">
        <v>297</v>
      </c>
      <c r="E62" s="120" t="s">
        <v>283</v>
      </c>
      <c r="F62" s="121"/>
      <c r="G62" s="134"/>
      <c r="H62" s="134"/>
    </row>
    <row r="63" spans="1:8" ht="30">
      <c r="A63" s="129"/>
      <c r="B63" s="124"/>
      <c r="C63" s="120" t="s">
        <v>111</v>
      </c>
      <c r="D63" s="39" t="s">
        <v>226</v>
      </c>
      <c r="E63" s="120" t="s">
        <v>283</v>
      </c>
      <c r="F63" s="121"/>
      <c r="G63" s="134"/>
      <c r="H63" s="134"/>
    </row>
    <row r="64" spans="1:8" ht="17.25">
      <c r="A64" s="129"/>
      <c r="B64" s="124"/>
      <c r="C64" s="120" t="s">
        <v>113</v>
      </c>
      <c r="D64" s="39" t="s">
        <v>110</v>
      </c>
      <c r="E64" s="120" t="s">
        <v>283</v>
      </c>
      <c r="F64" s="121"/>
      <c r="G64" s="134"/>
      <c r="H64" s="134"/>
    </row>
    <row r="65" spans="1:8" ht="17.25">
      <c r="A65" s="129"/>
      <c r="B65" s="124"/>
      <c r="C65" s="120" t="s">
        <v>115</v>
      </c>
      <c r="D65" s="39" t="s">
        <v>298</v>
      </c>
      <c r="E65" s="120" t="s">
        <v>283</v>
      </c>
      <c r="F65" s="121"/>
      <c r="G65" s="134"/>
      <c r="H65" s="134"/>
    </row>
    <row r="66" spans="1:8" ht="30">
      <c r="A66" s="129"/>
      <c r="B66" s="124"/>
      <c r="C66" s="120" t="s">
        <v>116</v>
      </c>
      <c r="D66" s="39" t="s">
        <v>299</v>
      </c>
      <c r="E66" s="120" t="s">
        <v>283</v>
      </c>
      <c r="F66" s="121"/>
      <c r="G66" s="134"/>
      <c r="H66" s="134"/>
    </row>
    <row r="67" spans="1:8" ht="30">
      <c r="A67" s="129"/>
      <c r="B67" s="124"/>
      <c r="C67" s="120" t="s">
        <v>117</v>
      </c>
      <c r="D67" s="39" t="s">
        <v>121</v>
      </c>
      <c r="E67" s="120" t="s">
        <v>34</v>
      </c>
      <c r="F67" s="121"/>
      <c r="G67" s="134"/>
      <c r="H67" s="134"/>
    </row>
    <row r="68" spans="1:8" ht="30">
      <c r="A68" s="129"/>
      <c r="B68" s="124"/>
      <c r="C68" s="120" t="s">
        <v>118</v>
      </c>
      <c r="D68" s="39" t="s">
        <v>227</v>
      </c>
      <c r="E68" s="120" t="s">
        <v>34</v>
      </c>
      <c r="F68" s="121"/>
      <c r="G68" s="134"/>
      <c r="H68" s="134"/>
    </row>
    <row r="69" spans="1:8" ht="30">
      <c r="A69" s="129"/>
      <c r="B69" s="124"/>
      <c r="C69" s="120" t="s">
        <v>119</v>
      </c>
      <c r="D69" s="39" t="s">
        <v>300</v>
      </c>
      <c r="E69" s="120" t="s">
        <v>192</v>
      </c>
      <c r="F69" s="121"/>
      <c r="G69" s="134"/>
      <c r="H69" s="134"/>
    </row>
    <row r="70" spans="1:8">
      <c r="A70" s="129"/>
      <c r="B70" s="124"/>
      <c r="C70" s="120" t="s">
        <v>120</v>
      </c>
      <c r="D70" s="39" t="s">
        <v>301</v>
      </c>
      <c r="E70" s="120" t="s">
        <v>192</v>
      </c>
      <c r="F70" s="121"/>
      <c r="G70" s="134"/>
      <c r="H70" s="134"/>
    </row>
    <row r="71" spans="1:8" ht="17.25">
      <c r="A71" s="129"/>
      <c r="B71" s="124" t="s">
        <v>122</v>
      </c>
      <c r="C71" s="39" t="s">
        <v>123</v>
      </c>
      <c r="D71" s="39" t="s">
        <v>124</v>
      </c>
      <c r="E71" s="39" t="s">
        <v>302</v>
      </c>
      <c r="F71" s="121"/>
      <c r="G71" s="134"/>
      <c r="H71" s="134"/>
    </row>
    <row r="72" spans="1:8">
      <c r="A72" s="129"/>
      <c r="B72" s="124"/>
      <c r="C72" s="39" t="s">
        <v>125</v>
      </c>
      <c r="D72" s="39" t="s">
        <v>127</v>
      </c>
      <c r="E72" s="39" t="s">
        <v>44</v>
      </c>
      <c r="F72" s="121"/>
      <c r="G72" s="134"/>
      <c r="H72" s="134"/>
    </row>
    <row r="73" spans="1:8" ht="30">
      <c r="A73" s="129"/>
      <c r="B73" s="124"/>
      <c r="C73" s="39" t="s">
        <v>126</v>
      </c>
      <c r="D73" s="39" t="s">
        <v>129</v>
      </c>
      <c r="E73" s="39" t="s">
        <v>44</v>
      </c>
      <c r="F73" s="121"/>
      <c r="G73" s="134"/>
      <c r="H73" s="134"/>
    </row>
    <row r="74" spans="1:8" ht="30">
      <c r="A74" s="129"/>
      <c r="B74" s="124"/>
      <c r="C74" s="39" t="s">
        <v>128</v>
      </c>
      <c r="D74" s="39" t="s">
        <v>303</v>
      </c>
      <c r="E74" s="39" t="s">
        <v>44</v>
      </c>
      <c r="F74" s="121"/>
      <c r="G74" s="134"/>
      <c r="H74" s="134"/>
    </row>
    <row r="75" spans="1:8" ht="17.25">
      <c r="A75" s="129"/>
      <c r="B75" s="119" t="s">
        <v>130</v>
      </c>
      <c r="C75" s="120" t="s">
        <v>131</v>
      </c>
      <c r="D75" s="39" t="s">
        <v>304</v>
      </c>
      <c r="E75" s="120" t="s">
        <v>283</v>
      </c>
      <c r="F75" s="121"/>
      <c r="G75" s="134"/>
      <c r="H75" s="134"/>
    </row>
    <row r="76" spans="1:8" ht="17.25">
      <c r="A76" s="129"/>
      <c r="B76" s="119"/>
      <c r="C76" s="120" t="s">
        <v>132</v>
      </c>
      <c r="D76" s="39" t="s">
        <v>305</v>
      </c>
      <c r="E76" s="120" t="s">
        <v>283</v>
      </c>
      <c r="F76" s="121"/>
      <c r="G76" s="134"/>
      <c r="H76" s="134"/>
    </row>
    <row r="77" spans="1:8" ht="17.25">
      <c r="A77" s="129"/>
      <c r="B77" s="119"/>
      <c r="C77" s="120" t="s">
        <v>133</v>
      </c>
      <c r="D77" s="39" t="s">
        <v>134</v>
      </c>
      <c r="E77" s="120" t="s">
        <v>283</v>
      </c>
      <c r="F77" s="121"/>
      <c r="G77" s="134"/>
      <c r="H77" s="134"/>
    </row>
    <row r="78" spans="1:8" ht="17.25">
      <c r="A78" s="129"/>
      <c r="B78" s="119"/>
      <c r="C78" s="120" t="s">
        <v>135</v>
      </c>
      <c r="D78" s="39" t="s">
        <v>136</v>
      </c>
      <c r="E78" s="120" t="s">
        <v>283</v>
      </c>
      <c r="F78" s="121"/>
      <c r="G78" s="134"/>
      <c r="H78" s="134"/>
    </row>
    <row r="79" spans="1:8" ht="30">
      <c r="A79" s="129"/>
      <c r="B79" s="119"/>
      <c r="C79" s="120" t="s">
        <v>137</v>
      </c>
      <c r="D79" s="39" t="s">
        <v>138</v>
      </c>
      <c r="E79" s="120" t="s">
        <v>283</v>
      </c>
      <c r="F79" s="121"/>
      <c r="G79" s="134"/>
      <c r="H79" s="134"/>
    </row>
    <row r="80" spans="1:8" ht="30">
      <c r="A80" s="131" t="s">
        <v>139</v>
      </c>
      <c r="B80" s="125" t="s">
        <v>140</v>
      </c>
      <c r="C80" s="123" t="s">
        <v>141</v>
      </c>
      <c r="D80" s="7" t="s">
        <v>142</v>
      </c>
      <c r="E80" s="123" t="s">
        <v>44</v>
      </c>
      <c r="F80" s="133"/>
      <c r="G80" s="130"/>
      <c r="H80" s="130"/>
    </row>
    <row r="81" spans="1:8">
      <c r="A81" s="131"/>
      <c r="B81" s="125"/>
      <c r="C81" s="123" t="s">
        <v>143</v>
      </c>
      <c r="D81" s="7" t="s">
        <v>228</v>
      </c>
      <c r="E81" s="123" t="s">
        <v>44</v>
      </c>
      <c r="F81" s="133"/>
      <c r="G81" s="130"/>
      <c r="H81" s="130"/>
    </row>
    <row r="82" spans="1:8" ht="30">
      <c r="A82" s="131"/>
      <c r="B82" s="125" t="s">
        <v>144</v>
      </c>
      <c r="C82" s="7" t="s">
        <v>145</v>
      </c>
      <c r="D82" s="7" t="s">
        <v>306</v>
      </c>
      <c r="E82" s="7" t="s">
        <v>283</v>
      </c>
      <c r="F82" s="133"/>
      <c r="G82" s="130"/>
      <c r="H82" s="130"/>
    </row>
    <row r="83" spans="1:8">
      <c r="A83" s="131"/>
      <c r="B83" s="125"/>
      <c r="C83" s="7" t="s">
        <v>146</v>
      </c>
      <c r="D83" s="7" t="s">
        <v>307</v>
      </c>
      <c r="E83" s="7" t="s">
        <v>82</v>
      </c>
      <c r="F83" s="133"/>
      <c r="G83" s="130"/>
      <c r="H83" s="130"/>
    </row>
    <row r="84" spans="1:8" ht="17.25">
      <c r="A84" s="131"/>
      <c r="B84" s="122" t="s">
        <v>147</v>
      </c>
      <c r="C84" s="7" t="s">
        <v>308</v>
      </c>
      <c r="D84" s="7" t="s">
        <v>149</v>
      </c>
      <c r="E84" s="7" t="s">
        <v>283</v>
      </c>
      <c r="F84" s="133"/>
      <c r="G84" s="130"/>
      <c r="H84" s="130"/>
    </row>
    <row r="85" spans="1:8" ht="17.25">
      <c r="A85" s="131"/>
      <c r="B85" s="122"/>
      <c r="C85" s="7" t="s">
        <v>309</v>
      </c>
      <c r="D85" s="7" t="s">
        <v>151</v>
      </c>
      <c r="E85" s="7" t="s">
        <v>283</v>
      </c>
      <c r="F85" s="133"/>
      <c r="G85" s="130"/>
      <c r="H85" s="130"/>
    </row>
    <row r="86" spans="1:8" ht="30">
      <c r="A86" s="131"/>
      <c r="B86" s="122"/>
      <c r="C86" s="7" t="s">
        <v>310</v>
      </c>
      <c r="D86" s="7" t="s">
        <v>152</v>
      </c>
      <c r="E86" s="7" t="s">
        <v>283</v>
      </c>
      <c r="F86" s="133"/>
      <c r="G86" s="130"/>
      <c r="H86" s="130"/>
    </row>
    <row r="87" spans="1:8" ht="45">
      <c r="A87" s="131"/>
      <c r="B87" s="122" t="s">
        <v>153</v>
      </c>
      <c r="C87" s="123" t="s">
        <v>148</v>
      </c>
      <c r="D87" s="9" t="s">
        <v>229</v>
      </c>
      <c r="E87" s="123" t="s">
        <v>283</v>
      </c>
      <c r="F87" s="133"/>
      <c r="G87" s="130"/>
      <c r="H87" s="130"/>
    </row>
    <row r="88" spans="1:8" ht="30">
      <c r="A88" s="131"/>
      <c r="B88" s="122"/>
      <c r="C88" s="123" t="s">
        <v>150</v>
      </c>
      <c r="D88" s="9" t="s">
        <v>156</v>
      </c>
      <c r="E88" s="123" t="s">
        <v>283</v>
      </c>
      <c r="F88" s="133"/>
      <c r="G88" s="130"/>
      <c r="H88" s="130"/>
    </row>
    <row r="89" spans="1:8">
      <c r="A89" s="131"/>
      <c r="B89" s="126" t="s">
        <v>158</v>
      </c>
      <c r="C89" s="123" t="s">
        <v>154</v>
      </c>
      <c r="D89" s="7" t="s">
        <v>230</v>
      </c>
      <c r="E89" s="123" t="s">
        <v>44</v>
      </c>
      <c r="F89" s="133"/>
      <c r="G89" s="130"/>
      <c r="H89" s="130"/>
    </row>
    <row r="90" spans="1:8">
      <c r="A90" s="131"/>
      <c r="B90" s="126"/>
      <c r="C90" s="123" t="s">
        <v>155</v>
      </c>
      <c r="D90" s="7" t="s">
        <v>162</v>
      </c>
      <c r="E90" s="123" t="s">
        <v>44</v>
      </c>
      <c r="F90" s="133"/>
      <c r="G90" s="130"/>
      <c r="H90" s="130"/>
    </row>
    <row r="91" spans="1:8">
      <c r="A91" s="131"/>
      <c r="B91" s="126"/>
      <c r="C91" s="123" t="s">
        <v>157</v>
      </c>
      <c r="D91" s="7" t="s">
        <v>164</v>
      </c>
      <c r="E91" s="123" t="s">
        <v>44</v>
      </c>
      <c r="F91" s="133"/>
      <c r="G91" s="130"/>
      <c r="H91" s="130"/>
    </row>
    <row r="92" spans="1:8" ht="30">
      <c r="A92" s="131"/>
      <c r="B92" s="126"/>
      <c r="C92" s="123" t="s">
        <v>231</v>
      </c>
      <c r="D92" s="9" t="s">
        <v>165</v>
      </c>
      <c r="E92" s="123" t="s">
        <v>44</v>
      </c>
      <c r="F92" s="133"/>
      <c r="G92" s="130"/>
      <c r="H92" s="130"/>
    </row>
    <row r="93" spans="1:8">
      <c r="A93" s="131"/>
      <c r="B93" s="126"/>
      <c r="C93" s="123" t="s">
        <v>232</v>
      </c>
      <c r="D93" s="9" t="s">
        <v>234</v>
      </c>
      <c r="E93" s="123" t="s">
        <v>44</v>
      </c>
      <c r="F93" s="133"/>
      <c r="G93" s="130"/>
      <c r="H93" s="130"/>
    </row>
    <row r="94" spans="1:8">
      <c r="A94" s="131"/>
      <c r="B94" s="126"/>
      <c r="C94" s="123" t="s">
        <v>233</v>
      </c>
      <c r="D94" s="7" t="s">
        <v>166</v>
      </c>
      <c r="E94" s="123" t="s">
        <v>44</v>
      </c>
      <c r="F94" s="133"/>
      <c r="G94" s="130"/>
      <c r="H94" s="130"/>
    </row>
    <row r="95" spans="1:8" ht="17.25">
      <c r="A95" s="131"/>
      <c r="B95" s="126" t="s">
        <v>167</v>
      </c>
      <c r="C95" s="7" t="s">
        <v>159</v>
      </c>
      <c r="D95" s="7" t="s">
        <v>168</v>
      </c>
      <c r="E95" s="7" t="s">
        <v>283</v>
      </c>
      <c r="F95" s="133"/>
      <c r="G95" s="130"/>
      <c r="H95" s="130"/>
    </row>
    <row r="96" spans="1:8" ht="17.25">
      <c r="A96" s="131"/>
      <c r="B96" s="126"/>
      <c r="C96" s="7" t="s">
        <v>160</v>
      </c>
      <c r="D96" s="7" t="s">
        <v>169</v>
      </c>
      <c r="E96" s="7" t="s">
        <v>283</v>
      </c>
      <c r="F96" s="133"/>
      <c r="G96" s="130"/>
      <c r="H96" s="130"/>
    </row>
    <row r="97" spans="1:8" ht="17.25">
      <c r="A97" s="131"/>
      <c r="B97" s="126"/>
      <c r="C97" s="7" t="s">
        <v>161</v>
      </c>
      <c r="D97" s="7" t="s">
        <v>170</v>
      </c>
      <c r="E97" s="7" t="s">
        <v>283</v>
      </c>
      <c r="F97" s="133"/>
      <c r="G97" s="130"/>
      <c r="H97" s="130"/>
    </row>
    <row r="98" spans="1:8" ht="30">
      <c r="A98" s="131"/>
      <c r="B98" s="126"/>
      <c r="C98" s="7" t="s">
        <v>163</v>
      </c>
      <c r="D98" s="7" t="s">
        <v>171</v>
      </c>
      <c r="E98" s="7" t="s">
        <v>283</v>
      </c>
      <c r="F98" s="133"/>
      <c r="G98" s="130"/>
      <c r="H98" s="130"/>
    </row>
    <row r="99" spans="1:8">
      <c r="A99" s="131"/>
      <c r="B99" s="122" t="s">
        <v>172</v>
      </c>
      <c r="C99" s="7" t="s">
        <v>311</v>
      </c>
      <c r="D99" s="7" t="s">
        <v>235</v>
      </c>
      <c r="E99" s="7" t="s">
        <v>173</v>
      </c>
      <c r="F99" s="133"/>
      <c r="G99" s="130"/>
      <c r="H99" s="130"/>
    </row>
    <row r="100" spans="1:8">
      <c r="A100" s="131"/>
      <c r="B100" s="122"/>
      <c r="C100" s="7" t="s">
        <v>312</v>
      </c>
      <c r="D100" s="7" t="s">
        <v>174</v>
      </c>
      <c r="E100" s="7" t="s">
        <v>173</v>
      </c>
      <c r="F100" s="133"/>
      <c r="G100" s="130"/>
      <c r="H100" s="130"/>
    </row>
    <row r="101" spans="1:8">
      <c r="A101" s="131"/>
      <c r="B101" s="122"/>
      <c r="C101" s="7" t="s">
        <v>313</v>
      </c>
      <c r="D101" s="7" t="s">
        <v>314</v>
      </c>
      <c r="E101" s="7" t="s">
        <v>173</v>
      </c>
      <c r="F101" s="133"/>
      <c r="G101" s="130"/>
      <c r="H101" s="130"/>
    </row>
    <row r="102" spans="1:8" ht="30">
      <c r="A102" s="129" t="s">
        <v>175</v>
      </c>
      <c r="B102" s="119" t="s">
        <v>236</v>
      </c>
      <c r="C102" s="39" t="s">
        <v>315</v>
      </c>
      <c r="D102" s="39" t="s">
        <v>316</v>
      </c>
      <c r="E102" s="39" t="s">
        <v>173</v>
      </c>
      <c r="F102" s="121"/>
      <c r="G102" s="134"/>
      <c r="H102" s="134"/>
    </row>
    <row r="103" spans="1:8" ht="30">
      <c r="A103" s="129"/>
      <c r="B103" s="119"/>
      <c r="C103" s="39" t="s">
        <v>317</v>
      </c>
      <c r="D103" s="39" t="s">
        <v>318</v>
      </c>
      <c r="E103" s="39" t="s">
        <v>173</v>
      </c>
      <c r="F103" s="121"/>
      <c r="G103" s="134"/>
      <c r="H103" s="134"/>
    </row>
    <row r="104" spans="1:8" ht="45">
      <c r="A104" s="129"/>
      <c r="B104" s="119"/>
      <c r="C104" s="39" t="s">
        <v>319</v>
      </c>
      <c r="D104" s="39" t="s">
        <v>320</v>
      </c>
      <c r="E104" s="39" t="s">
        <v>173</v>
      </c>
      <c r="F104" s="121"/>
      <c r="G104" s="134"/>
      <c r="H104" s="134"/>
    </row>
    <row r="105" spans="1:8" ht="30">
      <c r="A105" s="129"/>
      <c r="B105" s="119"/>
      <c r="C105" s="39" t="s">
        <v>176</v>
      </c>
      <c r="D105" s="39" t="s">
        <v>321</v>
      </c>
      <c r="E105" s="39" t="s">
        <v>173</v>
      </c>
      <c r="F105" s="121"/>
      <c r="G105" s="134"/>
      <c r="H105" s="134"/>
    </row>
    <row r="106" spans="1:8" ht="45">
      <c r="A106" s="129"/>
      <c r="B106" s="119"/>
      <c r="C106" s="39" t="s">
        <v>177</v>
      </c>
      <c r="D106" s="39" t="s">
        <v>322</v>
      </c>
      <c r="E106" s="39" t="s">
        <v>173</v>
      </c>
      <c r="F106" s="121"/>
      <c r="G106" s="134"/>
      <c r="H106" s="134"/>
    </row>
    <row r="107" spans="1:8" ht="45">
      <c r="A107" s="129"/>
      <c r="B107" s="119"/>
      <c r="C107" s="39" t="s">
        <v>178</v>
      </c>
      <c r="D107" s="39" t="s">
        <v>323</v>
      </c>
      <c r="E107" s="39" t="s">
        <v>173</v>
      </c>
      <c r="F107" s="121"/>
      <c r="G107" s="134"/>
      <c r="H107" s="134"/>
    </row>
    <row r="108" spans="1:8">
      <c r="A108" s="129"/>
      <c r="B108" s="119"/>
      <c r="C108" s="39" t="s">
        <v>324</v>
      </c>
      <c r="D108" s="39" t="s">
        <v>325</v>
      </c>
      <c r="E108" s="127" t="s">
        <v>173</v>
      </c>
      <c r="F108" s="121"/>
      <c r="G108" s="134"/>
      <c r="H108" s="134"/>
    </row>
    <row r="109" spans="1:8" ht="45">
      <c r="A109" s="129"/>
      <c r="B109" s="119"/>
      <c r="C109" s="39" t="s">
        <v>179</v>
      </c>
      <c r="D109" s="39" t="s">
        <v>326</v>
      </c>
      <c r="E109" s="39" t="s">
        <v>173</v>
      </c>
      <c r="F109" s="121"/>
      <c r="G109" s="134"/>
      <c r="H109" s="134"/>
    </row>
    <row r="110" spans="1:8" ht="30">
      <c r="A110" s="129"/>
      <c r="B110" s="119"/>
      <c r="C110" s="39" t="s">
        <v>180</v>
      </c>
      <c r="D110" s="39" t="s">
        <v>181</v>
      </c>
      <c r="E110" s="39" t="s">
        <v>173</v>
      </c>
      <c r="F110" s="121"/>
      <c r="G110" s="134"/>
      <c r="H110" s="134"/>
    </row>
    <row r="111" spans="1:8">
      <c r="A111" s="129"/>
      <c r="B111" s="119"/>
      <c r="C111" s="39" t="s">
        <v>182</v>
      </c>
      <c r="D111" s="39" t="s">
        <v>237</v>
      </c>
      <c r="E111" s="39" t="s">
        <v>34</v>
      </c>
      <c r="F111" s="121"/>
      <c r="G111" s="134"/>
      <c r="H111" s="134"/>
    </row>
    <row r="112" spans="1:8">
      <c r="A112" s="129"/>
      <c r="B112" s="128" t="s">
        <v>238</v>
      </c>
      <c r="C112" s="39" t="s">
        <v>183</v>
      </c>
      <c r="D112" s="39" t="s">
        <v>327</v>
      </c>
      <c r="E112" s="39" t="s">
        <v>173</v>
      </c>
      <c r="F112" s="121"/>
      <c r="G112" s="134"/>
      <c r="H112" s="134"/>
    </row>
    <row r="113" spans="1:8" ht="30">
      <c r="A113" s="129"/>
      <c r="B113" s="128"/>
      <c r="C113" s="39" t="s">
        <v>184</v>
      </c>
      <c r="D113" s="39" t="s">
        <v>328</v>
      </c>
      <c r="E113" s="39" t="s">
        <v>185</v>
      </c>
      <c r="F113" s="121"/>
      <c r="G113" s="134"/>
      <c r="H113" s="134"/>
    </row>
    <row r="114" spans="1:8">
      <c r="A114" s="129"/>
      <c r="B114" s="128"/>
      <c r="C114" s="39" t="s">
        <v>186</v>
      </c>
      <c r="D114" s="39" t="s">
        <v>329</v>
      </c>
      <c r="E114" s="39"/>
      <c r="F114" s="121"/>
      <c r="G114" s="134"/>
      <c r="H114" s="134"/>
    </row>
    <row r="115" spans="1:8" ht="60">
      <c r="A115" s="131" t="s">
        <v>187</v>
      </c>
      <c r="B115" s="122" t="s">
        <v>188</v>
      </c>
      <c r="C115" s="7" t="s">
        <v>189</v>
      </c>
      <c r="D115" s="7" t="s">
        <v>330</v>
      </c>
      <c r="E115" s="9" t="s">
        <v>173</v>
      </c>
      <c r="F115" s="133"/>
      <c r="G115" s="130"/>
      <c r="H115" s="130"/>
    </row>
    <row r="116" spans="1:8">
      <c r="A116" s="131"/>
      <c r="B116" s="122"/>
      <c r="C116" s="7" t="s">
        <v>190</v>
      </c>
      <c r="D116" s="7" t="s">
        <v>191</v>
      </c>
      <c r="E116" s="7" t="s">
        <v>173</v>
      </c>
      <c r="F116" s="133"/>
      <c r="G116" s="130"/>
      <c r="H116" s="130"/>
    </row>
    <row r="117" spans="1:8">
      <c r="A117" s="131"/>
      <c r="B117" s="122"/>
      <c r="C117" s="7" t="s">
        <v>193</v>
      </c>
      <c r="D117" s="7" t="s">
        <v>331</v>
      </c>
      <c r="E117" s="7" t="s">
        <v>173</v>
      </c>
      <c r="F117" s="133"/>
      <c r="G117" s="130"/>
      <c r="H117" s="130"/>
    </row>
    <row r="118" spans="1:8">
      <c r="A118" s="131"/>
      <c r="B118" s="122"/>
      <c r="C118" s="123" t="s">
        <v>332</v>
      </c>
      <c r="D118" s="7" t="s">
        <v>333</v>
      </c>
      <c r="E118" s="123" t="s">
        <v>173</v>
      </c>
      <c r="F118" s="133"/>
      <c r="G118" s="130"/>
      <c r="H118" s="130"/>
    </row>
    <row r="119" spans="1:8" ht="15.75">
      <c r="A119" s="77" t="s">
        <v>199</v>
      </c>
      <c r="B119" s="78"/>
      <c r="C119" s="78"/>
      <c r="D119" s="78"/>
      <c r="E119" s="78"/>
      <c r="F119" s="78"/>
      <c r="G119" s="78"/>
      <c r="H119" s="42">
        <f>SUM(H4:H117)</f>
        <v>0</v>
      </c>
    </row>
    <row r="120" spans="1:8" ht="15.75">
      <c r="A120" s="79" t="s">
        <v>4</v>
      </c>
      <c r="B120" s="80"/>
      <c r="C120" s="80"/>
      <c r="D120" s="80"/>
      <c r="E120" s="80"/>
      <c r="F120" s="80"/>
      <c r="G120" s="80"/>
      <c r="H120" s="11">
        <f>H119*24%</f>
        <v>0</v>
      </c>
    </row>
    <row r="121" spans="1:8" ht="30" customHeight="1" thickBot="1">
      <c r="A121" s="74" t="s">
        <v>194</v>
      </c>
      <c r="B121" s="75"/>
      <c r="C121" s="75"/>
      <c r="D121" s="75"/>
      <c r="E121" s="75"/>
      <c r="F121" s="75"/>
      <c r="G121" s="75"/>
      <c r="H121" s="12">
        <f>H119+H120</f>
        <v>0</v>
      </c>
    </row>
    <row r="122" spans="1:8">
      <c r="A122" s="76"/>
      <c r="B122" s="76"/>
      <c r="C122" s="76"/>
      <c r="D122" s="76"/>
      <c r="E122" s="76"/>
      <c r="F122" s="76"/>
      <c r="G122" s="76"/>
      <c r="H122" s="76"/>
    </row>
  </sheetData>
  <mergeCells count="34">
    <mergeCell ref="A102:A114"/>
    <mergeCell ref="B102:B111"/>
    <mergeCell ref="B112:B114"/>
    <mergeCell ref="A115:A118"/>
    <mergeCell ref="B115:B118"/>
    <mergeCell ref="A80:A101"/>
    <mergeCell ref="B80:B81"/>
    <mergeCell ref="B82:B83"/>
    <mergeCell ref="B84:B86"/>
    <mergeCell ref="B87:B88"/>
    <mergeCell ref="B89:B94"/>
    <mergeCell ref="B95:B98"/>
    <mergeCell ref="B99:B101"/>
    <mergeCell ref="A4:A8"/>
    <mergeCell ref="B4:B8"/>
    <mergeCell ref="A9:A14"/>
    <mergeCell ref="B9:B14"/>
    <mergeCell ref="A15:A24"/>
    <mergeCell ref="B15:B18"/>
    <mergeCell ref="B19:B24"/>
    <mergeCell ref="A121:G121"/>
    <mergeCell ref="A122:H122"/>
    <mergeCell ref="A119:G119"/>
    <mergeCell ref="A120:G120"/>
    <mergeCell ref="A55:A79"/>
    <mergeCell ref="B55:B70"/>
    <mergeCell ref="B71:B74"/>
    <mergeCell ref="B75:B79"/>
    <mergeCell ref="A25:A54"/>
    <mergeCell ref="B25:B33"/>
    <mergeCell ref="B34:B37"/>
    <mergeCell ref="B38:B43"/>
    <mergeCell ref="B44:B54"/>
    <mergeCell ref="A1:H2"/>
  </mergeCells>
  <pageMargins left="0.51181102362204722" right="0" top="0.39370078740157483" bottom="0.27559055118110237" header="0.31496062992125984" footer="0.15748031496062992"/>
  <pageSetup paperSize="9" scale="7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I25" sqref="I25"/>
    </sheetView>
  </sheetViews>
  <sheetFormatPr defaultRowHeight="15"/>
  <cols>
    <col min="1" max="1" width="5.14062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18.75">
      <c r="A1" s="61" t="s">
        <v>267</v>
      </c>
      <c r="B1" s="62"/>
      <c r="C1" s="62"/>
      <c r="D1" s="62"/>
      <c r="E1" s="62"/>
      <c r="F1" s="62"/>
      <c r="G1" s="62"/>
      <c r="H1" s="63"/>
    </row>
    <row r="2" spans="1:8" ht="22.5" customHeight="1">
      <c r="A2" s="64" t="s">
        <v>0</v>
      </c>
      <c r="B2" s="59" t="s">
        <v>195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 ht="18.75" customHeight="1">
      <c r="A3" s="64"/>
      <c r="B3" s="60"/>
      <c r="C3" s="65"/>
      <c r="D3" s="65"/>
      <c r="E3" s="65"/>
      <c r="F3" s="65"/>
      <c r="G3" s="65"/>
      <c r="H3" s="66"/>
    </row>
    <row r="4" spans="1:8" ht="15" customHeigh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5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5" customFormat="1" ht="15.75" thickBot="1">
      <c r="A7" s="95" t="s">
        <v>6</v>
      </c>
      <c r="B7" s="96"/>
      <c r="C7" s="29"/>
      <c r="D7" s="29"/>
      <c r="E7" s="29"/>
      <c r="F7" s="29">
        <f>SUM(F4:F6)</f>
        <v>0</v>
      </c>
      <c r="G7" s="29">
        <f>SUM(G4:G6)</f>
        <v>0</v>
      </c>
      <c r="H7" s="30">
        <f>SUM(H4:H6)</f>
        <v>0</v>
      </c>
    </row>
    <row r="8" spans="1:8" s="25" customFormat="1"/>
    <row r="9" spans="1:8" s="25" customFormat="1" ht="15.75" thickBot="1"/>
    <row r="10" spans="1:8" ht="18.75">
      <c r="A10" s="61" t="s">
        <v>268</v>
      </c>
      <c r="B10" s="62"/>
      <c r="C10" s="62"/>
      <c r="D10" s="62"/>
      <c r="E10" s="62"/>
      <c r="F10" s="62"/>
      <c r="G10" s="62"/>
      <c r="H10" s="63"/>
    </row>
    <row r="11" spans="1:8">
      <c r="A11" s="64" t="s">
        <v>0</v>
      </c>
      <c r="B11" s="59" t="s">
        <v>195</v>
      </c>
      <c r="C11" s="65" t="s">
        <v>197</v>
      </c>
      <c r="D11" s="65" t="s">
        <v>1</v>
      </c>
      <c r="E11" s="65" t="s">
        <v>2</v>
      </c>
      <c r="F11" s="65" t="s">
        <v>3</v>
      </c>
      <c r="G11" s="65" t="s">
        <v>4</v>
      </c>
      <c r="H11" s="66" t="s">
        <v>5</v>
      </c>
    </row>
    <row r="12" spans="1:8">
      <c r="A12" s="64"/>
      <c r="B12" s="60"/>
      <c r="C12" s="65"/>
      <c r="D12" s="65"/>
      <c r="E12" s="65"/>
      <c r="F12" s="65"/>
      <c r="G12" s="65"/>
      <c r="H12" s="66"/>
    </row>
    <row r="13" spans="1:8">
      <c r="A13" s="20"/>
      <c r="B13" s="15"/>
      <c r="C13" s="15"/>
      <c r="D13" s="15"/>
      <c r="E13" s="16"/>
      <c r="F13" s="16">
        <f>ROUND(D13*E13,2)</f>
        <v>0</v>
      </c>
      <c r="G13" s="15">
        <f>ROUND(F13*24%,2)</f>
        <v>0</v>
      </c>
      <c r="H13" s="17">
        <f>F13+G13</f>
        <v>0</v>
      </c>
    </row>
    <row r="14" spans="1:8">
      <c r="A14" s="20"/>
      <c r="B14" s="15"/>
      <c r="C14" s="15"/>
      <c r="D14" s="15"/>
      <c r="E14" s="15"/>
      <c r="F14" s="16">
        <f>ROUND(D14*E14,2)</f>
        <v>0</v>
      </c>
      <c r="G14" s="15">
        <f>ROUND(F14*24%,2)</f>
        <v>0</v>
      </c>
      <c r="H14" s="17">
        <f>F14+G14</f>
        <v>0</v>
      </c>
    </row>
    <row r="15" spans="1:8">
      <c r="A15" s="20"/>
      <c r="B15" s="15"/>
      <c r="C15" s="15"/>
      <c r="D15" s="15"/>
      <c r="E15" s="15"/>
      <c r="F15" s="16">
        <f>ROUND(D15*E15,2)</f>
        <v>0</v>
      </c>
      <c r="G15" s="15">
        <f>ROUND(F15*24%,2)</f>
        <v>0</v>
      </c>
      <c r="H15" s="17">
        <f>F15+G15</f>
        <v>0</v>
      </c>
    </row>
    <row r="16" spans="1:8" ht="15.75" thickBot="1">
      <c r="A16" s="95" t="s">
        <v>6</v>
      </c>
      <c r="B16" s="96"/>
      <c r="C16" s="29"/>
      <c r="D16" s="29"/>
      <c r="E16" s="29"/>
      <c r="F16" s="29">
        <f>SUM(F13:F15)</f>
        <v>0</v>
      </c>
      <c r="G16" s="29">
        <f>SUM(G13:G15)</f>
        <v>0</v>
      </c>
      <c r="H16" s="30">
        <f>SUM(H13:H15)</f>
        <v>0</v>
      </c>
    </row>
  </sheetData>
  <mergeCells count="20">
    <mergeCell ref="A16:B16"/>
    <mergeCell ref="A10:H10"/>
    <mergeCell ref="A11:A12"/>
    <mergeCell ref="B11:B12"/>
    <mergeCell ref="C11:C12"/>
    <mergeCell ref="D11:D12"/>
    <mergeCell ref="E11:E12"/>
    <mergeCell ref="F11:F12"/>
    <mergeCell ref="G11:G12"/>
    <mergeCell ref="H11:H12"/>
    <mergeCell ref="A7:B7"/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7"/>
  <sheetViews>
    <sheetView zoomScale="90" zoomScaleNormal="90" workbookViewId="0">
      <selection activeCell="B2" sqref="B2:B3"/>
    </sheetView>
  </sheetViews>
  <sheetFormatPr defaultRowHeight="15"/>
  <cols>
    <col min="1" max="1" width="4.140625" bestFit="1" customWidth="1"/>
    <col min="2" max="2" width="31.140625" customWidth="1"/>
    <col min="3" max="3" width="11.5703125" customWidth="1"/>
    <col min="4" max="4" width="11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1" spans="1:8" ht="18.75">
      <c r="A1" s="61" t="s">
        <v>249</v>
      </c>
      <c r="B1" s="62"/>
      <c r="C1" s="62"/>
      <c r="D1" s="62"/>
      <c r="E1" s="62"/>
      <c r="F1" s="62"/>
      <c r="G1" s="62"/>
      <c r="H1" s="63"/>
    </row>
    <row r="2" spans="1:8">
      <c r="A2" s="112" t="s">
        <v>0</v>
      </c>
      <c r="B2" s="115" t="s">
        <v>279</v>
      </c>
      <c r="C2" s="113" t="s">
        <v>197</v>
      </c>
      <c r="D2" s="113" t="s">
        <v>1</v>
      </c>
      <c r="E2" s="113" t="s">
        <v>2</v>
      </c>
      <c r="F2" s="113" t="s">
        <v>3</v>
      </c>
      <c r="G2" s="113" t="s">
        <v>4</v>
      </c>
      <c r="H2" s="114" t="s">
        <v>5</v>
      </c>
    </row>
    <row r="3" spans="1:8" s="21" customFormat="1">
      <c r="A3" s="112"/>
      <c r="B3" s="116"/>
      <c r="C3" s="113"/>
      <c r="D3" s="113"/>
      <c r="E3" s="113"/>
      <c r="F3" s="113"/>
      <c r="G3" s="113"/>
      <c r="H3" s="114"/>
    </row>
    <row r="4" spans="1:8" s="21" customFormat="1">
      <c r="A4" s="22"/>
      <c r="B4" s="2"/>
      <c r="C4" s="2"/>
      <c r="D4" s="2"/>
      <c r="E4" s="3"/>
      <c r="F4" s="3">
        <f>ROUND(D4*E4,2)</f>
        <v>0</v>
      </c>
      <c r="G4" s="2">
        <f>ROUND(F4*24%,2)</f>
        <v>0</v>
      </c>
      <c r="H4" s="4">
        <f>F4+G4</f>
        <v>0</v>
      </c>
    </row>
    <row r="5" spans="1:8" s="21" customFormat="1">
      <c r="A5" s="22"/>
      <c r="B5" s="2"/>
      <c r="C5" s="2"/>
      <c r="D5" s="2"/>
      <c r="E5" s="2"/>
      <c r="F5" s="3">
        <f>ROUND(D5*E5,2)</f>
        <v>0</v>
      </c>
      <c r="G5" s="2">
        <f>ROUND(F5*24%,2)</f>
        <v>0</v>
      </c>
      <c r="H5" s="4">
        <f>F5+G5</f>
        <v>0</v>
      </c>
    </row>
    <row r="6" spans="1:8" s="21" customFormat="1">
      <c r="A6" s="22"/>
      <c r="B6" s="2"/>
      <c r="C6" s="2"/>
      <c r="D6" s="2"/>
      <c r="E6" s="2"/>
      <c r="F6" s="3">
        <f>ROUND(D6*E6,2)</f>
        <v>0</v>
      </c>
      <c r="G6" s="2">
        <f>ROUND(F6*24%,2)</f>
        <v>0</v>
      </c>
      <c r="H6" s="4">
        <f>F6+G6</f>
        <v>0</v>
      </c>
    </row>
    <row r="7" spans="1:8" s="21" customFormat="1" ht="15.75" thickBot="1">
      <c r="A7" s="117" t="s">
        <v>6</v>
      </c>
      <c r="B7" s="118"/>
      <c r="C7" s="23"/>
      <c r="D7" s="23"/>
      <c r="E7" s="23"/>
      <c r="F7" s="23">
        <f>SUM(F4:F6)</f>
        <v>0</v>
      </c>
      <c r="G7" s="23">
        <f>SUM(G4:G6)</f>
        <v>0</v>
      </c>
      <c r="H7" s="24">
        <f>SUM(H4:H6)</f>
        <v>0</v>
      </c>
    </row>
  </sheetData>
  <mergeCells count="10"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7"/>
  <sheetViews>
    <sheetView zoomScale="90" zoomScaleNormal="90" workbookViewId="0">
      <selection activeCell="B2" sqref="B2:B3"/>
    </sheetView>
  </sheetViews>
  <sheetFormatPr defaultRowHeight="15"/>
  <cols>
    <col min="1" max="1" width="4.710937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18.75">
      <c r="A1" s="61" t="s">
        <v>269</v>
      </c>
      <c r="B1" s="62"/>
      <c r="C1" s="62"/>
      <c r="D1" s="62"/>
      <c r="E1" s="62"/>
      <c r="F1" s="62"/>
      <c r="G1" s="62"/>
      <c r="H1" s="63"/>
    </row>
    <row r="2" spans="1:8" s="27" customFormat="1">
      <c r="A2" s="64" t="s">
        <v>0</v>
      </c>
      <c r="B2" s="59" t="s">
        <v>281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 s="27" customFormat="1">
      <c r="A3" s="64"/>
      <c r="B3" s="60"/>
      <c r="C3" s="65"/>
      <c r="D3" s="65"/>
      <c r="E3" s="65"/>
      <c r="F3" s="65"/>
      <c r="G3" s="65"/>
      <c r="H3" s="66"/>
    </row>
    <row r="4" spans="1:8" s="28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8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8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5" customFormat="1" ht="15.75" thickBot="1">
      <c r="A7" s="110" t="s">
        <v>6</v>
      </c>
      <c r="B7" s="111"/>
      <c r="C7" s="5"/>
      <c r="D7" s="5"/>
      <c r="E7" s="5"/>
      <c r="F7" s="5">
        <f>SUM(F4:F6)</f>
        <v>0</v>
      </c>
      <c r="G7" s="5">
        <f>SUM(G4:G6)</f>
        <v>0</v>
      </c>
      <c r="H7" s="6">
        <f>SUM(H4:H6)</f>
        <v>0</v>
      </c>
    </row>
  </sheetData>
  <mergeCells count="10">
    <mergeCell ref="A7:B7"/>
    <mergeCell ref="B2:B3"/>
    <mergeCell ref="A1:H1"/>
    <mergeCell ref="A2:A3"/>
    <mergeCell ref="C2:C3"/>
    <mergeCell ref="D2:D3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5"/>
  <sheetViews>
    <sheetView topLeftCell="A22" zoomScale="90" zoomScaleNormal="90" workbookViewId="0">
      <selection activeCell="G15" sqref="G15"/>
    </sheetView>
  </sheetViews>
  <sheetFormatPr defaultRowHeight="15"/>
  <cols>
    <col min="1" max="1" width="5.28515625" style="1" customWidth="1"/>
    <col min="2" max="2" width="31.140625" style="1" customWidth="1"/>
    <col min="3" max="3" width="13.42578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44.25" customHeight="1">
      <c r="A1" s="83" t="s">
        <v>240</v>
      </c>
      <c r="B1" s="84"/>
      <c r="C1" s="84"/>
      <c r="D1" s="84"/>
      <c r="E1" s="84"/>
      <c r="F1" s="84"/>
      <c r="G1" s="84"/>
      <c r="H1" s="85"/>
    </row>
    <row r="2" spans="1:8" ht="21.75" customHeight="1">
      <c r="A2" s="86" t="s">
        <v>0</v>
      </c>
      <c r="B2" s="59" t="s">
        <v>195</v>
      </c>
      <c r="C2" s="59" t="s">
        <v>198</v>
      </c>
      <c r="D2" s="59" t="s">
        <v>1</v>
      </c>
      <c r="E2" s="59" t="s">
        <v>2</v>
      </c>
      <c r="F2" s="59" t="s">
        <v>3</v>
      </c>
      <c r="G2" s="59" t="s">
        <v>4</v>
      </c>
      <c r="H2" s="88" t="s">
        <v>5</v>
      </c>
    </row>
    <row r="3" spans="1:8" ht="24" customHeight="1">
      <c r="A3" s="87"/>
      <c r="B3" s="60"/>
      <c r="C3" s="60"/>
      <c r="D3" s="60"/>
      <c r="E3" s="60"/>
      <c r="F3" s="60"/>
      <c r="G3" s="60"/>
      <c r="H3" s="89"/>
    </row>
    <row r="4" spans="1:8">
      <c r="A4" s="13"/>
      <c r="B4" s="14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>
      <c r="A5" s="13"/>
      <c r="B5" s="14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>
      <c r="A6" s="13"/>
      <c r="B6" s="14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ht="15.75" thickBot="1">
      <c r="A7" s="81" t="s">
        <v>6</v>
      </c>
      <c r="B7" s="82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  <row r="9" spans="1:8" ht="15.75" thickBot="1"/>
    <row r="10" spans="1:8" ht="18.75">
      <c r="A10" s="61" t="s">
        <v>253</v>
      </c>
      <c r="B10" s="62"/>
      <c r="C10" s="62"/>
      <c r="D10" s="62"/>
      <c r="E10" s="62"/>
      <c r="F10" s="62"/>
      <c r="G10" s="62"/>
      <c r="H10" s="63"/>
    </row>
    <row r="11" spans="1:8">
      <c r="A11" s="64" t="s">
        <v>0</v>
      </c>
      <c r="B11" s="59" t="s">
        <v>195</v>
      </c>
      <c r="C11" s="65" t="s">
        <v>197</v>
      </c>
      <c r="D11" s="65" t="s">
        <v>1</v>
      </c>
      <c r="E11" s="65" t="s">
        <v>2</v>
      </c>
      <c r="F11" s="65" t="s">
        <v>3</v>
      </c>
      <c r="G11" s="65" t="s">
        <v>4</v>
      </c>
      <c r="H11" s="66" t="s">
        <v>5</v>
      </c>
    </row>
    <row r="12" spans="1:8">
      <c r="A12" s="64"/>
      <c r="B12" s="60"/>
      <c r="C12" s="65"/>
      <c r="D12" s="65"/>
      <c r="E12" s="65"/>
      <c r="F12" s="65"/>
      <c r="G12" s="65"/>
      <c r="H12" s="66"/>
    </row>
    <row r="13" spans="1:8">
      <c r="A13" s="20"/>
      <c r="B13" s="15"/>
      <c r="C13" s="15"/>
      <c r="D13" s="15"/>
      <c r="E13" s="16"/>
      <c r="F13" s="16">
        <f>ROUND(D13*E13,2)</f>
        <v>0</v>
      </c>
      <c r="G13" s="15">
        <f>ROUND(F13*24%,2)</f>
        <v>0</v>
      </c>
      <c r="H13" s="17">
        <f>F13+G13</f>
        <v>0</v>
      </c>
    </row>
    <row r="14" spans="1:8">
      <c r="A14" s="20"/>
      <c r="B14" s="15"/>
      <c r="C14" s="15"/>
      <c r="D14" s="15"/>
      <c r="E14" s="15"/>
      <c r="F14" s="16">
        <f>ROUND(D14*E14,2)</f>
        <v>0</v>
      </c>
      <c r="G14" s="15">
        <f>ROUND(F14*24%,2)</f>
        <v>0</v>
      </c>
      <c r="H14" s="17">
        <f>F14+G14</f>
        <v>0</v>
      </c>
    </row>
    <row r="15" spans="1:8">
      <c r="A15" s="20"/>
      <c r="B15" s="15"/>
      <c r="C15" s="15"/>
      <c r="D15" s="15"/>
      <c r="E15" s="15"/>
      <c r="F15" s="16">
        <f>ROUND(D15*E15,2)</f>
        <v>0</v>
      </c>
      <c r="G15" s="15">
        <f>ROUND(F15*24%,2)</f>
        <v>0</v>
      </c>
      <c r="H15" s="17">
        <f>F15+G15</f>
        <v>0</v>
      </c>
    </row>
    <row r="16" spans="1:8" ht="15.75" thickBot="1">
      <c r="A16" s="67" t="s">
        <v>6</v>
      </c>
      <c r="B16" s="68"/>
      <c r="C16" s="18"/>
      <c r="D16" s="18"/>
      <c r="E16" s="18"/>
      <c r="F16" s="18">
        <f>SUM(F13:F15)</f>
        <v>0</v>
      </c>
      <c r="G16" s="18">
        <f>SUM(G13:G15)</f>
        <v>0</v>
      </c>
      <c r="H16" s="19">
        <f>SUM(H13:H15)</f>
        <v>0</v>
      </c>
    </row>
    <row r="18" spans="1:8" ht="15.75" thickBot="1"/>
    <row r="19" spans="1:8" ht="21" customHeight="1">
      <c r="A19" s="61" t="s">
        <v>255</v>
      </c>
      <c r="B19" s="62"/>
      <c r="C19" s="62"/>
      <c r="D19" s="62"/>
      <c r="E19" s="62"/>
      <c r="F19" s="62"/>
      <c r="G19" s="62"/>
      <c r="H19" s="63"/>
    </row>
    <row r="20" spans="1:8" ht="16.5" customHeight="1">
      <c r="A20" s="93"/>
      <c r="B20" s="52"/>
      <c r="C20" s="52"/>
      <c r="D20" s="52"/>
      <c r="E20" s="52"/>
      <c r="F20" s="52"/>
      <c r="G20" s="52"/>
      <c r="H20" s="94"/>
    </row>
    <row r="21" spans="1:8" ht="19.5" customHeight="1">
      <c r="A21" s="69"/>
      <c r="B21" s="53"/>
      <c r="C21" s="53"/>
      <c r="D21" s="53"/>
      <c r="E21" s="53"/>
      <c r="F21" s="53"/>
      <c r="G21" s="53"/>
      <c r="H21" s="70"/>
    </row>
    <row r="22" spans="1:8">
      <c r="A22" s="64" t="s">
        <v>0</v>
      </c>
      <c r="B22" s="59" t="s">
        <v>195</v>
      </c>
      <c r="C22" s="65" t="s">
        <v>197</v>
      </c>
      <c r="D22" s="65" t="s">
        <v>1</v>
      </c>
      <c r="E22" s="65" t="s">
        <v>2</v>
      </c>
      <c r="F22" s="65" t="s">
        <v>3</v>
      </c>
      <c r="G22" s="65" t="s">
        <v>4</v>
      </c>
      <c r="H22" s="66" t="s">
        <v>5</v>
      </c>
    </row>
    <row r="23" spans="1:8">
      <c r="A23" s="64"/>
      <c r="B23" s="60"/>
      <c r="C23" s="65"/>
      <c r="D23" s="65"/>
      <c r="E23" s="65"/>
      <c r="F23" s="65"/>
      <c r="G23" s="65"/>
      <c r="H23" s="66"/>
    </row>
    <row r="24" spans="1:8">
      <c r="A24" s="20"/>
      <c r="B24" s="15"/>
      <c r="C24" s="15"/>
      <c r="D24" s="15"/>
      <c r="E24" s="16"/>
      <c r="F24" s="16">
        <f>ROUND(D24*E24,2)</f>
        <v>0</v>
      </c>
      <c r="G24" s="15">
        <f>ROUND(F24*24%,2)</f>
        <v>0</v>
      </c>
      <c r="H24" s="17">
        <f>F24+G24</f>
        <v>0</v>
      </c>
    </row>
    <row r="25" spans="1:8">
      <c r="A25" s="20"/>
      <c r="B25" s="15"/>
      <c r="C25" s="15"/>
      <c r="D25" s="15"/>
      <c r="E25" s="15"/>
      <c r="F25" s="16">
        <f>ROUND(D25*E25,2)</f>
        <v>0</v>
      </c>
      <c r="G25" s="15">
        <f>ROUND(F25*24%,2)</f>
        <v>0</v>
      </c>
      <c r="H25" s="17">
        <f>F25+G25</f>
        <v>0</v>
      </c>
    </row>
    <row r="26" spans="1:8">
      <c r="A26" s="20"/>
      <c r="B26" s="15"/>
      <c r="C26" s="15"/>
      <c r="D26" s="15"/>
      <c r="E26" s="15"/>
      <c r="F26" s="16">
        <f>ROUND(D26*E26,2)</f>
        <v>0</v>
      </c>
      <c r="G26" s="15">
        <f>ROUND(F26*24%,2)</f>
        <v>0</v>
      </c>
      <c r="H26" s="17">
        <f>F26+G26</f>
        <v>0</v>
      </c>
    </row>
    <row r="27" spans="1:8" ht="15.75" thickBot="1">
      <c r="A27" s="67" t="s">
        <v>6</v>
      </c>
      <c r="B27" s="68"/>
      <c r="C27" s="18"/>
      <c r="D27" s="18"/>
      <c r="E27" s="18"/>
      <c r="F27" s="18">
        <f>SUM(F24:F26)</f>
        <v>0</v>
      </c>
      <c r="G27" s="18">
        <f>SUM(G24:G26)</f>
        <v>0</v>
      </c>
      <c r="H27" s="19">
        <f>SUM(H24:H26)</f>
        <v>0</v>
      </c>
    </row>
    <row r="29" spans="1:8" ht="15.75" thickBot="1"/>
    <row r="30" spans="1:8" ht="18.75">
      <c r="A30" s="61" t="s">
        <v>266</v>
      </c>
      <c r="B30" s="62"/>
      <c r="C30" s="62"/>
      <c r="D30" s="62"/>
      <c r="E30" s="62"/>
      <c r="F30" s="62"/>
      <c r="G30" s="62"/>
      <c r="H30" s="63"/>
    </row>
    <row r="31" spans="1:8">
      <c r="A31" s="64" t="s">
        <v>0</v>
      </c>
      <c r="B31" s="59" t="s">
        <v>195</v>
      </c>
      <c r="C31" s="65" t="s">
        <v>197</v>
      </c>
      <c r="D31" s="65" t="s">
        <v>1</v>
      </c>
      <c r="E31" s="65" t="s">
        <v>2</v>
      </c>
      <c r="F31" s="65" t="s">
        <v>3</v>
      </c>
      <c r="G31" s="65" t="s">
        <v>4</v>
      </c>
      <c r="H31" s="66" t="s">
        <v>5</v>
      </c>
    </row>
    <row r="32" spans="1:8">
      <c r="A32" s="64"/>
      <c r="B32" s="60"/>
      <c r="C32" s="65"/>
      <c r="D32" s="65"/>
      <c r="E32" s="65"/>
      <c r="F32" s="65"/>
      <c r="G32" s="65"/>
      <c r="H32" s="66"/>
    </row>
    <row r="33" spans="1:8">
      <c r="A33" s="20"/>
      <c r="B33" s="15"/>
      <c r="C33" s="15"/>
      <c r="D33" s="15"/>
      <c r="E33" s="16"/>
      <c r="F33" s="16">
        <f>ROUND(D33*E33,2)</f>
        <v>0</v>
      </c>
      <c r="G33" s="15">
        <f>ROUND(F33*24%,2)</f>
        <v>0</v>
      </c>
      <c r="H33" s="17">
        <f>F33+G33</f>
        <v>0</v>
      </c>
    </row>
    <row r="34" spans="1:8">
      <c r="A34" s="20"/>
      <c r="B34" s="15"/>
      <c r="C34" s="15"/>
      <c r="D34" s="15"/>
      <c r="E34" s="15"/>
      <c r="F34" s="16">
        <f>ROUND(D34*E34,2)</f>
        <v>0</v>
      </c>
      <c r="G34" s="15">
        <f>ROUND(F34*24%,2)</f>
        <v>0</v>
      </c>
      <c r="H34" s="17">
        <f>F34+G34</f>
        <v>0</v>
      </c>
    </row>
    <row r="35" spans="1:8">
      <c r="A35" s="20"/>
      <c r="B35" s="15"/>
      <c r="C35" s="15"/>
      <c r="D35" s="15"/>
      <c r="E35" s="15"/>
      <c r="F35" s="16">
        <f>ROUND(D35*E35,2)</f>
        <v>0</v>
      </c>
      <c r="G35" s="15">
        <f>ROUND(F35*24%,2)</f>
        <v>0</v>
      </c>
      <c r="H35" s="17">
        <f>F35+G35</f>
        <v>0</v>
      </c>
    </row>
    <row r="36" spans="1:8" ht="15.75" thickBot="1">
      <c r="A36" s="95" t="s">
        <v>6</v>
      </c>
      <c r="B36" s="96"/>
      <c r="C36" s="29"/>
      <c r="D36" s="29"/>
      <c r="E36" s="29"/>
      <c r="F36" s="29">
        <f>SUM(F33:F35)</f>
        <v>0</v>
      </c>
      <c r="G36" s="29">
        <f>SUM(G33:G35)</f>
        <v>0</v>
      </c>
      <c r="H36" s="30">
        <f>SUM(H33:H35)</f>
        <v>0</v>
      </c>
    </row>
    <row r="38" spans="1:8" ht="15.75" thickBot="1"/>
    <row r="39" spans="1:8" ht="18.75">
      <c r="A39" s="61" t="s">
        <v>270</v>
      </c>
      <c r="B39" s="62"/>
      <c r="C39" s="62"/>
      <c r="D39" s="62"/>
      <c r="E39" s="62"/>
      <c r="F39" s="62"/>
      <c r="G39" s="62"/>
      <c r="H39" s="63"/>
    </row>
    <row r="40" spans="1:8">
      <c r="A40" s="64" t="s">
        <v>0</v>
      </c>
      <c r="B40" s="59" t="s">
        <v>195</v>
      </c>
      <c r="C40" s="65" t="s">
        <v>197</v>
      </c>
      <c r="D40" s="65" t="s">
        <v>1</v>
      </c>
      <c r="E40" s="65" t="s">
        <v>2</v>
      </c>
      <c r="F40" s="65" t="s">
        <v>3</v>
      </c>
      <c r="G40" s="65" t="s">
        <v>4</v>
      </c>
      <c r="H40" s="66" t="s">
        <v>5</v>
      </c>
    </row>
    <row r="41" spans="1:8">
      <c r="A41" s="64"/>
      <c r="B41" s="60"/>
      <c r="C41" s="65"/>
      <c r="D41" s="65"/>
      <c r="E41" s="65"/>
      <c r="F41" s="65"/>
      <c r="G41" s="65"/>
      <c r="H41" s="66"/>
    </row>
    <row r="42" spans="1:8">
      <c r="A42" s="20"/>
      <c r="B42" s="15"/>
      <c r="C42" s="15"/>
      <c r="D42" s="15"/>
      <c r="E42" s="16"/>
      <c r="F42" s="16">
        <f>ROUND(D42*E42,2)</f>
        <v>0</v>
      </c>
      <c r="G42" s="15">
        <f>ROUND(F42*24%,2)</f>
        <v>0</v>
      </c>
      <c r="H42" s="17">
        <f>F42+G42</f>
        <v>0</v>
      </c>
    </row>
    <row r="43" spans="1:8">
      <c r="A43" s="20"/>
      <c r="B43" s="15"/>
      <c r="C43" s="15"/>
      <c r="D43" s="15"/>
      <c r="E43" s="15"/>
      <c r="F43" s="16">
        <f>ROUND(D43*E43,2)</f>
        <v>0</v>
      </c>
      <c r="G43" s="15">
        <f>ROUND(F43*24%,2)</f>
        <v>0</v>
      </c>
      <c r="H43" s="17">
        <f>F43+G43</f>
        <v>0</v>
      </c>
    </row>
    <row r="44" spans="1:8">
      <c r="A44" s="20"/>
      <c r="B44" s="15"/>
      <c r="C44" s="15"/>
      <c r="D44" s="15"/>
      <c r="E44" s="15"/>
      <c r="F44" s="16">
        <f>ROUND(D44*E44,2)</f>
        <v>0</v>
      </c>
      <c r="G44" s="15">
        <f>ROUND(F44*24%,2)</f>
        <v>0</v>
      </c>
      <c r="H44" s="17">
        <f>F44+G44</f>
        <v>0</v>
      </c>
    </row>
    <row r="45" spans="1:8" ht="15.75" thickBot="1">
      <c r="A45" s="95" t="s">
        <v>6</v>
      </c>
      <c r="B45" s="96"/>
      <c r="C45" s="29"/>
      <c r="D45" s="29"/>
      <c r="E45" s="29"/>
      <c r="F45" s="29">
        <f>SUM(F42:F44)</f>
        <v>0</v>
      </c>
      <c r="G45" s="29">
        <f>SUM(G42:G44)</f>
        <v>0</v>
      </c>
      <c r="H45" s="30">
        <f>SUM(H42:H44)</f>
        <v>0</v>
      </c>
    </row>
  </sheetData>
  <mergeCells count="50">
    <mergeCell ref="A45:B45"/>
    <mergeCell ref="A36:B36"/>
    <mergeCell ref="A39:H39"/>
    <mergeCell ref="A40:A41"/>
    <mergeCell ref="B40:B41"/>
    <mergeCell ref="C40:C41"/>
    <mergeCell ref="D40:D41"/>
    <mergeCell ref="E40:E41"/>
    <mergeCell ref="F40:F41"/>
    <mergeCell ref="G40:G41"/>
    <mergeCell ref="H40:H41"/>
    <mergeCell ref="A30:H30"/>
    <mergeCell ref="A31:A32"/>
    <mergeCell ref="B31:B32"/>
    <mergeCell ref="C31:C32"/>
    <mergeCell ref="D31:D32"/>
    <mergeCell ref="E31:E32"/>
    <mergeCell ref="F31:F32"/>
    <mergeCell ref="G31:G32"/>
    <mergeCell ref="H31:H32"/>
    <mergeCell ref="A19:H21"/>
    <mergeCell ref="A27:B27"/>
    <mergeCell ref="A22:A23"/>
    <mergeCell ref="C22:C23"/>
    <mergeCell ref="D22:D23"/>
    <mergeCell ref="E22:E23"/>
    <mergeCell ref="F22:F23"/>
    <mergeCell ref="G22:G23"/>
    <mergeCell ref="H22:H23"/>
    <mergeCell ref="B22:B23"/>
    <mergeCell ref="A16:B16"/>
    <mergeCell ref="A10:H10"/>
    <mergeCell ref="A11:A12"/>
    <mergeCell ref="C11:C12"/>
    <mergeCell ref="D11:D12"/>
    <mergeCell ref="E11:E12"/>
    <mergeCell ref="F11:F12"/>
    <mergeCell ref="G11:G12"/>
    <mergeCell ref="H11:H12"/>
    <mergeCell ref="B11:B12"/>
    <mergeCell ref="A7:B7"/>
    <mergeCell ref="B2:B3"/>
    <mergeCell ref="A1:H1"/>
    <mergeCell ref="A2:A3"/>
    <mergeCell ref="C2:C3"/>
    <mergeCell ref="D2:D3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zoomScale="90" zoomScaleNormal="90" workbookViewId="0">
      <selection sqref="A1:H1"/>
    </sheetView>
  </sheetViews>
  <sheetFormatPr defaultRowHeight="15"/>
  <cols>
    <col min="1" max="1" width="5.140625" customWidth="1"/>
    <col min="2" max="2" width="31.140625" customWidth="1"/>
    <col min="3" max="3" width="11.5703125" customWidth="1"/>
    <col min="4" max="4" width="11" customWidth="1"/>
    <col min="5" max="5" width="10.7109375" customWidth="1"/>
    <col min="6" max="6" width="10.85546875" customWidth="1"/>
    <col min="7" max="7" width="10.5703125" customWidth="1"/>
    <col min="8" max="8" width="17.42578125" customWidth="1"/>
  </cols>
  <sheetData>
    <row r="1" spans="1:8" ht="26.25" customHeight="1">
      <c r="A1" s="61" t="s">
        <v>248</v>
      </c>
      <c r="B1" s="62"/>
      <c r="C1" s="62"/>
      <c r="D1" s="62"/>
      <c r="E1" s="62"/>
      <c r="F1" s="62"/>
      <c r="G1" s="62"/>
      <c r="H1" s="63"/>
    </row>
    <row r="2" spans="1:8" ht="25.5" customHeight="1">
      <c r="A2" s="64" t="s">
        <v>0</v>
      </c>
      <c r="B2" s="59" t="s">
        <v>279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 ht="25.5" customHeight="1">
      <c r="A3" s="64"/>
      <c r="B3" s="60"/>
      <c r="C3" s="65"/>
      <c r="D3" s="65"/>
      <c r="E3" s="65"/>
      <c r="F3" s="65"/>
      <c r="G3" s="65"/>
      <c r="H3" s="66"/>
    </row>
    <row r="4" spans="1:8" s="21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1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1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1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</sheetData>
  <mergeCells count="10"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8"/>
  <sheetViews>
    <sheetView zoomScale="90" zoomScaleNormal="90" workbookViewId="0">
      <selection activeCell="E24" sqref="E24"/>
    </sheetView>
  </sheetViews>
  <sheetFormatPr defaultRowHeight="15"/>
  <cols>
    <col min="1" max="1" width="4.710937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20.25" customHeight="1">
      <c r="A1" s="61" t="s">
        <v>258</v>
      </c>
      <c r="B1" s="62"/>
      <c r="C1" s="62"/>
      <c r="D1" s="62"/>
      <c r="E1" s="62"/>
      <c r="F1" s="62"/>
      <c r="G1" s="62"/>
      <c r="H1" s="63"/>
    </row>
    <row r="2" spans="1:8" ht="21" customHeight="1">
      <c r="A2" s="69"/>
      <c r="B2" s="53"/>
      <c r="C2" s="53"/>
      <c r="D2" s="53"/>
      <c r="E2" s="53"/>
      <c r="F2" s="53"/>
      <c r="G2" s="53"/>
      <c r="H2" s="70"/>
    </row>
    <row r="3" spans="1:8" ht="15" customHeight="1">
      <c r="A3" s="64" t="s">
        <v>0</v>
      </c>
      <c r="B3" s="59" t="s">
        <v>195</v>
      </c>
      <c r="C3" s="65" t="s">
        <v>9</v>
      </c>
      <c r="D3" s="65" t="s">
        <v>1</v>
      </c>
      <c r="E3" s="65" t="s">
        <v>2</v>
      </c>
      <c r="F3" s="65" t="s">
        <v>3</v>
      </c>
      <c r="G3" s="65" t="s">
        <v>4</v>
      </c>
      <c r="H3" s="66" t="s">
        <v>5</v>
      </c>
    </row>
    <row r="4" spans="1:8">
      <c r="A4" s="64"/>
      <c r="B4" s="60"/>
      <c r="C4" s="65"/>
      <c r="D4" s="65"/>
      <c r="E4" s="65"/>
      <c r="F4" s="65"/>
      <c r="G4" s="65"/>
      <c r="H4" s="66"/>
    </row>
    <row r="5" spans="1:8" s="25" customFormat="1">
      <c r="A5" s="20"/>
      <c r="B5" s="15"/>
      <c r="C5" s="15"/>
      <c r="D5" s="15"/>
      <c r="E5" s="16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5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5" customFormat="1">
      <c r="A7" s="20"/>
      <c r="B7" s="15"/>
      <c r="C7" s="15"/>
      <c r="D7" s="15"/>
      <c r="E7" s="15"/>
      <c r="F7" s="16">
        <f>ROUND(D7*E7,2)</f>
        <v>0</v>
      </c>
      <c r="G7" s="15">
        <f>ROUND(F7*24%,2)</f>
        <v>0</v>
      </c>
      <c r="H7" s="17">
        <f>F7+G7</f>
        <v>0</v>
      </c>
    </row>
    <row r="8" spans="1:8" s="25" customFormat="1" ht="15.75" thickBot="1">
      <c r="A8" s="67" t="s">
        <v>6</v>
      </c>
      <c r="B8" s="68"/>
      <c r="C8" s="18"/>
      <c r="D8" s="18"/>
      <c r="E8" s="18"/>
      <c r="F8" s="18">
        <f>SUM(F5:F7)</f>
        <v>0</v>
      </c>
      <c r="G8" s="18">
        <f>SUM(G5:G7)</f>
        <v>0</v>
      </c>
      <c r="H8" s="19">
        <f>SUM(H5:H7)</f>
        <v>0</v>
      </c>
    </row>
    <row r="9" spans="1:8">
      <c r="A9" s="27"/>
      <c r="B9" s="27"/>
      <c r="C9" s="27"/>
      <c r="D9" s="27"/>
      <c r="E9" s="27"/>
      <c r="F9" s="27"/>
      <c r="G9" s="27"/>
      <c r="H9" s="27"/>
    </row>
    <row r="10" spans="1:8" ht="15.75" thickBot="1"/>
    <row r="11" spans="1:8">
      <c r="A11" s="61" t="s">
        <v>265</v>
      </c>
      <c r="B11" s="62"/>
      <c r="C11" s="62"/>
      <c r="D11" s="62"/>
      <c r="E11" s="62"/>
      <c r="F11" s="62"/>
      <c r="G11" s="62"/>
      <c r="H11" s="63"/>
    </row>
    <row r="12" spans="1:8">
      <c r="A12" s="69"/>
      <c r="B12" s="53"/>
      <c r="C12" s="53"/>
      <c r="D12" s="53"/>
      <c r="E12" s="53"/>
      <c r="F12" s="53"/>
      <c r="G12" s="53"/>
      <c r="H12" s="70"/>
    </row>
    <row r="13" spans="1:8">
      <c r="A13" s="64" t="s">
        <v>0</v>
      </c>
      <c r="B13" s="59" t="s">
        <v>195</v>
      </c>
      <c r="C13" s="65" t="s">
        <v>9</v>
      </c>
      <c r="D13" s="65" t="s">
        <v>1</v>
      </c>
      <c r="E13" s="65" t="s">
        <v>2</v>
      </c>
      <c r="F13" s="65" t="s">
        <v>3</v>
      </c>
      <c r="G13" s="65" t="s">
        <v>4</v>
      </c>
      <c r="H13" s="66" t="s">
        <v>5</v>
      </c>
    </row>
    <row r="14" spans="1:8">
      <c r="A14" s="64"/>
      <c r="B14" s="60"/>
      <c r="C14" s="65"/>
      <c r="D14" s="65"/>
      <c r="E14" s="65"/>
      <c r="F14" s="65"/>
      <c r="G14" s="65"/>
      <c r="H14" s="66"/>
    </row>
    <row r="15" spans="1:8">
      <c r="A15" s="20"/>
      <c r="B15" s="15"/>
      <c r="C15" s="15"/>
      <c r="D15" s="15"/>
      <c r="E15" s="16"/>
      <c r="F15" s="16">
        <f>ROUND(D15*E15,2)</f>
        <v>0</v>
      </c>
      <c r="G15" s="15">
        <f>ROUND(F15*24%,2)</f>
        <v>0</v>
      </c>
      <c r="H15" s="17">
        <f>F15+G15</f>
        <v>0</v>
      </c>
    </row>
    <row r="16" spans="1:8">
      <c r="A16" s="20"/>
      <c r="B16" s="15"/>
      <c r="C16" s="15"/>
      <c r="D16" s="15"/>
      <c r="E16" s="15"/>
      <c r="F16" s="16">
        <f>ROUND(D16*E16,2)</f>
        <v>0</v>
      </c>
      <c r="G16" s="15">
        <f>ROUND(F16*24%,2)</f>
        <v>0</v>
      </c>
      <c r="H16" s="17">
        <f>F16+G16</f>
        <v>0</v>
      </c>
    </row>
    <row r="17" spans="1:8">
      <c r="A17" s="20"/>
      <c r="B17" s="15"/>
      <c r="C17" s="15"/>
      <c r="D17" s="15"/>
      <c r="E17" s="15"/>
      <c r="F17" s="16">
        <f>ROUND(D17*E17,2)</f>
        <v>0</v>
      </c>
      <c r="G17" s="15">
        <f>ROUND(F17*24%,2)</f>
        <v>0</v>
      </c>
      <c r="H17" s="17">
        <f>F17+G17</f>
        <v>0</v>
      </c>
    </row>
    <row r="18" spans="1:8" ht="15.75" thickBot="1">
      <c r="A18" s="67" t="s">
        <v>6</v>
      </c>
      <c r="B18" s="68"/>
      <c r="C18" s="18"/>
      <c r="D18" s="18"/>
      <c r="E18" s="18"/>
      <c r="F18" s="18">
        <f>SUM(F15:F17)</f>
        <v>0</v>
      </c>
      <c r="G18" s="18">
        <f>SUM(G15:G17)</f>
        <v>0</v>
      </c>
      <c r="H18" s="19">
        <f>SUM(H15:H17)</f>
        <v>0</v>
      </c>
    </row>
  </sheetData>
  <mergeCells count="20">
    <mergeCell ref="A18:B18"/>
    <mergeCell ref="A11:H12"/>
    <mergeCell ref="A13:A14"/>
    <mergeCell ref="B13:B14"/>
    <mergeCell ref="C13:C14"/>
    <mergeCell ref="D13:D14"/>
    <mergeCell ref="E13:E14"/>
    <mergeCell ref="F13:F14"/>
    <mergeCell ref="G13:G14"/>
    <mergeCell ref="H13:H14"/>
    <mergeCell ref="A8:B8"/>
    <mergeCell ref="A3:A4"/>
    <mergeCell ref="C3:C4"/>
    <mergeCell ref="D3:D4"/>
    <mergeCell ref="E3:E4"/>
    <mergeCell ref="F3:F4"/>
    <mergeCell ref="G3:G4"/>
    <mergeCell ref="H3:H4"/>
    <mergeCell ref="A1:H2"/>
    <mergeCell ref="B3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7"/>
  <sheetViews>
    <sheetView zoomScale="90" zoomScaleNormal="90" workbookViewId="0">
      <selection activeCell="K35" sqref="K35"/>
    </sheetView>
  </sheetViews>
  <sheetFormatPr defaultRowHeight="15"/>
  <cols>
    <col min="1" max="1" width="4.710937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21.75" customHeight="1">
      <c r="A1" s="83" t="s">
        <v>277</v>
      </c>
      <c r="B1" s="84"/>
      <c r="C1" s="84"/>
      <c r="D1" s="84"/>
      <c r="E1" s="84"/>
      <c r="F1" s="84"/>
      <c r="G1" s="84"/>
      <c r="H1" s="85"/>
    </row>
    <row r="2" spans="1:8" s="27" customFormat="1" ht="15" customHeight="1">
      <c r="A2" s="86" t="s">
        <v>0</v>
      </c>
      <c r="B2" s="59" t="s">
        <v>195</v>
      </c>
      <c r="C2" s="59" t="s">
        <v>197</v>
      </c>
      <c r="D2" s="59" t="s">
        <v>1</v>
      </c>
      <c r="E2" s="59" t="s">
        <v>2</v>
      </c>
      <c r="F2" s="59" t="s">
        <v>3</v>
      </c>
      <c r="G2" s="59" t="s">
        <v>4</v>
      </c>
      <c r="H2" s="88" t="s">
        <v>5</v>
      </c>
    </row>
    <row r="3" spans="1:8" s="27" customFormat="1">
      <c r="A3" s="87"/>
      <c r="B3" s="97"/>
      <c r="C3" s="60"/>
      <c r="D3" s="60"/>
      <c r="E3" s="60"/>
      <c r="F3" s="60"/>
      <c r="G3" s="60"/>
      <c r="H3" s="89"/>
    </row>
    <row r="4" spans="1:8" s="28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8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8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8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</sheetData>
  <mergeCells count="10"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7"/>
  <sheetViews>
    <sheetView zoomScale="90" zoomScaleNormal="90" workbookViewId="0">
      <selection activeCell="A11" sqref="A11:H11"/>
    </sheetView>
  </sheetViews>
  <sheetFormatPr defaultRowHeight="15"/>
  <cols>
    <col min="1" max="1" width="5.14062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34.5" customHeight="1">
      <c r="A1" s="83" t="s">
        <v>241</v>
      </c>
      <c r="B1" s="84"/>
      <c r="C1" s="84"/>
      <c r="D1" s="84"/>
      <c r="E1" s="84"/>
      <c r="F1" s="84"/>
      <c r="G1" s="84"/>
      <c r="H1" s="85"/>
    </row>
    <row r="2" spans="1:8">
      <c r="A2" s="64" t="s">
        <v>0</v>
      </c>
      <c r="B2" s="59" t="s">
        <v>195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>
      <c r="A3" s="64"/>
      <c r="B3" s="60"/>
      <c r="C3" s="65"/>
      <c r="D3" s="65"/>
      <c r="E3" s="65"/>
      <c r="F3" s="65"/>
      <c r="G3" s="65"/>
      <c r="H3" s="66"/>
    </row>
    <row r="4" spans="1:8" s="25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5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5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5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  <row r="10" spans="1:8" ht="15.75" thickBot="1"/>
    <row r="11" spans="1:8" ht="23.25" customHeight="1">
      <c r="A11" s="83" t="s">
        <v>242</v>
      </c>
      <c r="B11" s="84"/>
      <c r="C11" s="84"/>
      <c r="D11" s="84"/>
      <c r="E11" s="84"/>
      <c r="F11" s="84"/>
      <c r="G11" s="84"/>
      <c r="H11" s="85"/>
    </row>
    <row r="12" spans="1:8">
      <c r="A12" s="64" t="s">
        <v>0</v>
      </c>
      <c r="B12" s="59" t="s">
        <v>195</v>
      </c>
      <c r="C12" s="65" t="s">
        <v>197</v>
      </c>
      <c r="D12" s="65" t="s">
        <v>1</v>
      </c>
      <c r="E12" s="65" t="s">
        <v>2</v>
      </c>
      <c r="F12" s="65" t="s">
        <v>3</v>
      </c>
      <c r="G12" s="65" t="s">
        <v>4</v>
      </c>
      <c r="H12" s="66" t="s">
        <v>5</v>
      </c>
    </row>
    <row r="13" spans="1:8">
      <c r="A13" s="64"/>
      <c r="B13" s="60"/>
      <c r="C13" s="65"/>
      <c r="D13" s="65"/>
      <c r="E13" s="65"/>
      <c r="F13" s="65"/>
      <c r="G13" s="65"/>
      <c r="H13" s="66"/>
    </row>
    <row r="14" spans="1:8">
      <c r="A14" s="20"/>
      <c r="B14" s="15"/>
      <c r="C14" s="15"/>
      <c r="D14" s="15"/>
      <c r="E14" s="16"/>
      <c r="F14" s="16">
        <f>ROUND(D14*E14,2)</f>
        <v>0</v>
      </c>
      <c r="G14" s="15">
        <f>ROUND(F14*24%,2)</f>
        <v>0</v>
      </c>
      <c r="H14" s="17">
        <f>F14+G14</f>
        <v>0</v>
      </c>
    </row>
    <row r="15" spans="1:8">
      <c r="A15" s="20"/>
      <c r="B15" s="15"/>
      <c r="C15" s="15"/>
      <c r="D15" s="15"/>
      <c r="E15" s="15"/>
      <c r="F15" s="16">
        <f>ROUND(D15*E15,2)</f>
        <v>0</v>
      </c>
      <c r="G15" s="15">
        <f>ROUND(F15*24%,2)</f>
        <v>0</v>
      </c>
      <c r="H15" s="17">
        <f>F15+G15</f>
        <v>0</v>
      </c>
    </row>
    <row r="16" spans="1:8">
      <c r="A16" s="20"/>
      <c r="B16" s="15"/>
      <c r="C16" s="15"/>
      <c r="D16" s="15"/>
      <c r="E16" s="15"/>
      <c r="F16" s="16">
        <f>ROUND(D16*E16,2)</f>
        <v>0</v>
      </c>
      <c r="G16" s="15">
        <f>ROUND(F16*24%,2)</f>
        <v>0</v>
      </c>
      <c r="H16" s="17">
        <f>F16+G16</f>
        <v>0</v>
      </c>
    </row>
    <row r="17" spans="1:8" ht="15.75" thickBot="1">
      <c r="A17" s="67" t="s">
        <v>6</v>
      </c>
      <c r="B17" s="68"/>
      <c r="C17" s="18"/>
      <c r="D17" s="18"/>
      <c r="E17" s="18"/>
      <c r="F17" s="18">
        <f>SUM(F14:F16)</f>
        <v>0</v>
      </c>
      <c r="G17" s="18">
        <f>SUM(G14:G16)</f>
        <v>0</v>
      </c>
      <c r="H17" s="19">
        <f>SUM(H14:H16)</f>
        <v>0</v>
      </c>
    </row>
  </sheetData>
  <mergeCells count="20">
    <mergeCell ref="H12:H13"/>
    <mergeCell ref="A7:B7"/>
    <mergeCell ref="A17:B17"/>
    <mergeCell ref="B12:B13"/>
    <mergeCell ref="A11:H11"/>
    <mergeCell ref="A12:A13"/>
    <mergeCell ref="C12:C13"/>
    <mergeCell ref="D12:D13"/>
    <mergeCell ref="E12:E13"/>
    <mergeCell ref="F12:F13"/>
    <mergeCell ref="G12:G13"/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7"/>
  <sheetViews>
    <sheetView zoomScale="90" zoomScaleNormal="90" workbookViewId="0">
      <selection activeCell="G33" sqref="G33"/>
    </sheetView>
  </sheetViews>
  <sheetFormatPr defaultRowHeight="15"/>
  <cols>
    <col min="1" max="1" width="5.14062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24.75" customHeight="1">
      <c r="A1" s="61" t="s">
        <v>259</v>
      </c>
      <c r="B1" s="62"/>
      <c r="C1" s="62"/>
      <c r="D1" s="62"/>
      <c r="E1" s="62"/>
      <c r="F1" s="62"/>
      <c r="G1" s="62"/>
      <c r="H1" s="63"/>
    </row>
    <row r="2" spans="1:8" s="27" customFormat="1" ht="15" customHeight="1">
      <c r="A2" s="64" t="s">
        <v>0</v>
      </c>
      <c r="B2" s="59" t="s">
        <v>195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 s="27" customFormat="1">
      <c r="A3" s="64"/>
      <c r="B3" s="60"/>
      <c r="C3" s="65"/>
      <c r="D3" s="65"/>
      <c r="E3" s="65"/>
      <c r="F3" s="65"/>
      <c r="G3" s="65"/>
      <c r="H3" s="66"/>
    </row>
    <row r="4" spans="1:8" s="28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8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8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8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</sheetData>
  <mergeCells count="10"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6"/>
  <sheetViews>
    <sheetView zoomScale="90" zoomScaleNormal="90" workbookViewId="0">
      <selection activeCell="M12" sqref="M11:M12"/>
    </sheetView>
  </sheetViews>
  <sheetFormatPr defaultRowHeight="15"/>
  <cols>
    <col min="1" max="1" width="4.5703125" style="1" customWidth="1"/>
    <col min="2" max="2" width="31.140625" style="1" customWidth="1"/>
    <col min="3" max="3" width="11.5703125" style="1" customWidth="1"/>
    <col min="4" max="4" width="11" style="1" customWidth="1"/>
    <col min="5" max="5" width="10.7109375" style="1" customWidth="1"/>
    <col min="6" max="6" width="10.85546875" style="1" customWidth="1"/>
    <col min="7" max="7" width="10.5703125" style="1" customWidth="1"/>
    <col min="8" max="8" width="17.42578125" style="1" customWidth="1"/>
    <col min="9" max="16384" width="9.140625" style="1"/>
  </cols>
  <sheetData>
    <row r="1" spans="1:8" ht="18.75">
      <c r="A1" s="61" t="s">
        <v>280</v>
      </c>
      <c r="B1" s="62"/>
      <c r="C1" s="62"/>
      <c r="D1" s="62"/>
      <c r="E1" s="62"/>
      <c r="F1" s="62"/>
      <c r="G1" s="62"/>
      <c r="H1" s="63"/>
    </row>
    <row r="2" spans="1:8" s="27" customFormat="1" ht="15" customHeight="1">
      <c r="A2" s="64" t="s">
        <v>0</v>
      </c>
      <c r="B2" s="59" t="s">
        <v>281</v>
      </c>
      <c r="C2" s="65" t="s">
        <v>197</v>
      </c>
      <c r="D2" s="65" t="s">
        <v>1</v>
      </c>
      <c r="E2" s="65" t="s">
        <v>2</v>
      </c>
      <c r="F2" s="65" t="s">
        <v>3</v>
      </c>
      <c r="G2" s="65" t="s">
        <v>4</v>
      </c>
      <c r="H2" s="66" t="s">
        <v>5</v>
      </c>
    </row>
    <row r="3" spans="1:8" s="27" customFormat="1">
      <c r="A3" s="64"/>
      <c r="B3" s="60"/>
      <c r="C3" s="65"/>
      <c r="D3" s="65"/>
      <c r="E3" s="65"/>
      <c r="F3" s="65"/>
      <c r="G3" s="65"/>
      <c r="H3" s="66"/>
    </row>
    <row r="4" spans="1:8" s="28" customFormat="1">
      <c r="A4" s="20"/>
      <c r="B4" s="15"/>
      <c r="C4" s="15"/>
      <c r="D4" s="15"/>
      <c r="E4" s="16"/>
      <c r="F4" s="16">
        <f>ROUND(D4*E4,2)</f>
        <v>0</v>
      </c>
      <c r="G4" s="15">
        <f>ROUND(F4*24%,2)</f>
        <v>0</v>
      </c>
      <c r="H4" s="17">
        <f>F4+G4</f>
        <v>0</v>
      </c>
    </row>
    <row r="5" spans="1:8" s="28" customFormat="1">
      <c r="A5" s="20"/>
      <c r="B5" s="15"/>
      <c r="C5" s="15"/>
      <c r="D5" s="15"/>
      <c r="E5" s="15"/>
      <c r="F5" s="16">
        <f>ROUND(D5*E5,2)</f>
        <v>0</v>
      </c>
      <c r="G5" s="15">
        <f>ROUND(F5*24%,2)</f>
        <v>0</v>
      </c>
      <c r="H5" s="17">
        <f>F5+G5</f>
        <v>0</v>
      </c>
    </row>
    <row r="6" spans="1:8" s="28" customFormat="1">
      <c r="A6" s="20"/>
      <c r="B6" s="15"/>
      <c r="C6" s="15"/>
      <c r="D6" s="15"/>
      <c r="E6" s="15"/>
      <c r="F6" s="16">
        <f>ROUND(D6*E6,2)</f>
        <v>0</v>
      </c>
      <c r="G6" s="15">
        <f>ROUND(F6*24%,2)</f>
        <v>0</v>
      </c>
      <c r="H6" s="17">
        <f>F6+G6</f>
        <v>0</v>
      </c>
    </row>
    <row r="7" spans="1:8" s="28" customFormat="1" ht="15.75" thickBot="1">
      <c r="A7" s="67" t="s">
        <v>6</v>
      </c>
      <c r="B7" s="68"/>
      <c r="C7" s="18"/>
      <c r="D7" s="18"/>
      <c r="E7" s="18"/>
      <c r="F7" s="18">
        <f>SUM(F4:F6)</f>
        <v>0</v>
      </c>
      <c r="G7" s="18">
        <f>SUM(G4:G6)</f>
        <v>0</v>
      </c>
      <c r="H7" s="19">
        <f>SUM(H4:H6)</f>
        <v>0</v>
      </c>
    </row>
    <row r="10" spans="1:8" ht="18.75">
      <c r="A10" s="47"/>
      <c r="B10" s="47"/>
      <c r="C10" s="47"/>
      <c r="D10" s="47"/>
      <c r="E10" s="47"/>
      <c r="F10" s="47"/>
      <c r="G10" s="47"/>
      <c r="H10" s="47"/>
    </row>
    <row r="11" spans="1:8">
      <c r="A11" s="48"/>
      <c r="B11" s="48"/>
      <c r="C11" s="48"/>
      <c r="D11" s="48"/>
      <c r="E11" s="48"/>
      <c r="F11" s="48"/>
      <c r="G11" s="48"/>
      <c r="H11" s="48"/>
    </row>
    <row r="12" spans="1:8">
      <c r="A12" s="48"/>
      <c r="B12" s="48"/>
      <c r="C12" s="48"/>
      <c r="D12" s="48"/>
      <c r="E12" s="48"/>
      <c r="F12" s="48"/>
      <c r="G12" s="48"/>
      <c r="H12" s="48"/>
    </row>
    <row r="13" spans="1:8">
      <c r="A13" s="49"/>
      <c r="B13" s="49"/>
      <c r="C13" s="49"/>
      <c r="D13" s="49"/>
      <c r="E13" s="49"/>
      <c r="F13" s="49"/>
      <c r="G13" s="49"/>
      <c r="H13" s="49"/>
    </row>
    <row r="14" spans="1:8">
      <c r="A14" s="49"/>
      <c r="B14" s="49"/>
      <c r="C14" s="49"/>
      <c r="D14" s="49"/>
      <c r="E14" s="49"/>
      <c r="F14" s="49"/>
      <c r="G14" s="49"/>
      <c r="H14" s="49"/>
    </row>
    <row r="15" spans="1:8">
      <c r="A15" s="49"/>
      <c r="B15" s="49"/>
      <c r="C15" s="49"/>
      <c r="D15" s="49"/>
      <c r="E15" s="49"/>
      <c r="F15" s="49"/>
      <c r="G15" s="49"/>
      <c r="H15" s="49"/>
    </row>
    <row r="16" spans="1:8">
      <c r="A16" s="50"/>
      <c r="B16" s="50"/>
      <c r="C16" s="43"/>
      <c r="D16" s="43"/>
      <c r="E16" s="43"/>
      <c r="F16" s="43"/>
      <c r="G16" s="43"/>
      <c r="H16" s="43"/>
    </row>
    <row r="17" spans="1:8">
      <c r="A17" s="51"/>
      <c r="B17" s="51"/>
      <c r="C17" s="51"/>
      <c r="D17" s="51"/>
      <c r="E17" s="51"/>
      <c r="F17" s="51"/>
      <c r="G17" s="51"/>
      <c r="H17" s="51"/>
    </row>
    <row r="18" spans="1:8">
      <c r="A18" s="51"/>
      <c r="B18" s="51"/>
      <c r="C18" s="51"/>
      <c r="D18" s="51"/>
      <c r="E18" s="51"/>
      <c r="F18" s="51"/>
      <c r="G18" s="51"/>
      <c r="H18" s="51"/>
    </row>
    <row r="19" spans="1:8" ht="18.75">
      <c r="A19" s="47"/>
      <c r="B19" s="47"/>
      <c r="C19" s="47"/>
      <c r="D19" s="47"/>
      <c r="E19" s="47"/>
      <c r="F19" s="47"/>
      <c r="G19" s="47"/>
      <c r="H19" s="47"/>
    </row>
    <row r="20" spans="1:8">
      <c r="A20" s="48"/>
      <c r="B20" s="48"/>
      <c r="C20" s="48"/>
      <c r="D20" s="48"/>
      <c r="E20" s="48"/>
      <c r="F20" s="48"/>
      <c r="G20" s="48"/>
      <c r="H20" s="48"/>
    </row>
    <row r="21" spans="1:8">
      <c r="A21" s="48"/>
      <c r="B21" s="48"/>
      <c r="C21" s="48"/>
      <c r="D21" s="48"/>
      <c r="E21" s="48"/>
      <c r="F21" s="48"/>
      <c r="G21" s="48"/>
      <c r="H21" s="48"/>
    </row>
    <row r="22" spans="1:8">
      <c r="A22" s="49"/>
      <c r="B22" s="49"/>
      <c r="C22" s="49"/>
      <c r="D22" s="49"/>
      <c r="E22" s="49"/>
      <c r="F22" s="49"/>
      <c r="G22" s="49"/>
      <c r="H22" s="49"/>
    </row>
    <row r="23" spans="1:8">
      <c r="A23" s="49"/>
      <c r="B23" s="49"/>
      <c r="C23" s="49"/>
      <c r="D23" s="49"/>
      <c r="E23" s="49"/>
      <c r="F23" s="49"/>
      <c r="G23" s="49"/>
      <c r="H23" s="49"/>
    </row>
    <row r="24" spans="1:8">
      <c r="A24" s="49"/>
      <c r="B24" s="49"/>
      <c r="C24" s="49"/>
      <c r="D24" s="49"/>
      <c r="E24" s="49"/>
      <c r="F24" s="49"/>
      <c r="G24" s="49"/>
      <c r="H24" s="49"/>
    </row>
    <row r="25" spans="1:8">
      <c r="A25" s="50"/>
      <c r="B25" s="50"/>
      <c r="C25" s="43"/>
      <c r="D25" s="43"/>
      <c r="E25" s="43"/>
      <c r="F25" s="43"/>
      <c r="G25" s="43"/>
      <c r="H25" s="43"/>
    </row>
    <row r="26" spans="1:8">
      <c r="A26" s="51"/>
      <c r="B26" s="51"/>
      <c r="C26" s="51"/>
      <c r="D26" s="51"/>
      <c r="E26" s="51"/>
      <c r="F26" s="51"/>
      <c r="G26" s="51"/>
      <c r="H26" s="51"/>
    </row>
  </sheetData>
  <mergeCells count="10">
    <mergeCell ref="A7:B7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22</vt:i4>
      </vt:variant>
    </vt:vector>
  </HeadingPairs>
  <TitlesOfParts>
    <vt:vector size="22" baseType="lpstr">
      <vt:lpstr>ΑΚΙΝΗΤΟ</vt:lpstr>
      <vt:lpstr>ΚΤΙΡΙΑΚΑ</vt:lpstr>
      <vt:lpstr>ΔΑΠΑΝΕΣ ΕΞΟΠΛΙΣΜΟΥ</vt:lpstr>
      <vt:lpstr>ΓΕΝΙΚΕΣ ΔΑΠΑΝΕΣ</vt:lpstr>
      <vt:lpstr>ΔΙΑΜΟΡΦΩΣΗ ΧΩΡΩΝ</vt:lpstr>
      <vt:lpstr>ΑΠΟΘΗΚΕΣ</vt:lpstr>
      <vt:lpstr>ΑΓΟΡΑ ΟΧΗΜΑΤΩΝ </vt:lpstr>
      <vt:lpstr>ΠΡΟΒΟΛΗ</vt:lpstr>
      <vt:lpstr>ΠΡΑΣΙΝΟ - ΔΙΑΚΟΣΜΗΣΗ</vt:lpstr>
      <vt:lpstr>ΑΜΟΙΒΕΣ ΠΡΟΣΩΠΙΚΟΥ</vt:lpstr>
      <vt:lpstr>ΔΙΑΣΦΑΛΙΣΗ ΠΟΙΟΤΗΤΑΣ</vt:lpstr>
      <vt:lpstr>ΑΣΦΑΛΕΙΑ</vt:lpstr>
      <vt:lpstr>ΜΕΛΕΤΕΣ-ΕΠΙΧ. ΣΧΕΔΙΑ</vt:lpstr>
      <vt:lpstr>ΑΠΟΚΤΗΣΗ ΔΙΠΛ. ΕΥΡΕΣΙΤΕΧΝΙΑΣ</vt:lpstr>
      <vt:lpstr>ΟΚΩ</vt:lpstr>
      <vt:lpstr>ΣΥΣΤΑΣΗ ΦΟΡΕΑ</vt:lpstr>
      <vt:lpstr>ΣΥΝΕΡΓΑΣΙΕΣ</vt:lpstr>
      <vt:lpstr>ΠΙΛΟΤΙΚΗ ΔΟΚΙΜΗ</vt:lpstr>
      <vt:lpstr>ΔΑΠΑΝΕΣ ΜΕΤΑΦΟΡΑΣ ΓΝΩΣΗΣ</vt:lpstr>
      <vt:lpstr>ΞΥΛΕΙΑ</vt:lpstr>
      <vt:lpstr>ΑΝΤΙΚΑΤΑΣΤΑΣΗ ΓΕΩΡΓΩΝ</vt:lpstr>
      <vt:lpstr>ΖΩΑ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ΚΑΡΒΟΥΝΗ_ΕΛΙΚΩΝΑΣ-ΠΑΡΝΑΣΣΟΣ</dc:creator>
  <cp:lastModifiedBy>User</cp:lastModifiedBy>
  <cp:lastPrinted>2018-10-22T08:35:42Z</cp:lastPrinted>
  <dcterms:created xsi:type="dcterms:W3CDTF">2018-08-08T08:40:02Z</dcterms:created>
  <dcterms:modified xsi:type="dcterms:W3CDTF">2023-03-21T11:48:18Z</dcterms:modified>
</cp:coreProperties>
</file>